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до 3 лет" sheetId="1" r:id="rId1"/>
    <sheet name="от 3 до 7 лет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O240" i="2"/>
  <c r="N240"/>
  <c r="M240"/>
  <c r="L240"/>
  <c r="K240"/>
  <c r="J240"/>
  <c r="I240"/>
  <c r="H240"/>
  <c r="G240"/>
  <c r="F240"/>
  <c r="O236"/>
  <c r="N236"/>
  <c r="M236"/>
  <c r="L236"/>
  <c r="K236"/>
  <c r="J236"/>
  <c r="I236"/>
  <c r="G236"/>
  <c r="F236"/>
  <c r="O230"/>
  <c r="N230"/>
  <c r="M230"/>
  <c r="L230"/>
  <c r="K230"/>
  <c r="J230"/>
  <c r="I230"/>
  <c r="G230"/>
  <c r="F230"/>
  <c r="O227"/>
  <c r="N227"/>
  <c r="M227"/>
  <c r="L227"/>
  <c r="K227"/>
  <c r="J227"/>
  <c r="I227"/>
  <c r="H227"/>
  <c r="G227"/>
  <c r="F227"/>
  <c r="O217"/>
  <c r="N217"/>
  <c r="M217"/>
  <c r="L217"/>
  <c r="K217"/>
  <c r="J217"/>
  <c r="I217"/>
  <c r="H217"/>
  <c r="G217"/>
  <c r="F217"/>
  <c r="O213"/>
  <c r="N213"/>
  <c r="M213"/>
  <c r="L213"/>
  <c r="K213"/>
  <c r="J213"/>
  <c r="O207"/>
  <c r="N207"/>
  <c r="M207"/>
  <c r="L207"/>
  <c r="K207"/>
  <c r="J207"/>
  <c r="I207"/>
  <c r="F207"/>
  <c r="O204"/>
  <c r="N204"/>
  <c r="M204"/>
  <c r="L204"/>
  <c r="K204"/>
  <c r="J204"/>
  <c r="I204"/>
  <c r="H204"/>
  <c r="G204"/>
  <c r="F204"/>
  <c r="O193"/>
  <c r="N193"/>
  <c r="M193"/>
  <c r="L193"/>
  <c r="K193"/>
  <c r="J193"/>
  <c r="O189"/>
  <c r="N189"/>
  <c r="M189"/>
  <c r="L189"/>
  <c r="K189"/>
  <c r="J189"/>
  <c r="O180"/>
  <c r="N180"/>
  <c r="M180"/>
  <c r="L180"/>
  <c r="K180"/>
  <c r="J180"/>
  <c r="I180"/>
  <c r="H180"/>
  <c r="G180"/>
  <c r="F180"/>
  <c r="O167"/>
  <c r="N167"/>
  <c r="M167"/>
  <c r="L167"/>
  <c r="K167"/>
  <c r="J167"/>
  <c r="O164"/>
  <c r="N164"/>
  <c r="M164"/>
  <c r="L164"/>
  <c r="K164"/>
  <c r="J164"/>
  <c r="I164"/>
  <c r="F164"/>
  <c r="O157"/>
  <c r="N157"/>
  <c r="M157"/>
  <c r="L157"/>
  <c r="K157"/>
  <c r="J157"/>
  <c r="I157"/>
  <c r="F157"/>
  <c r="O154"/>
  <c r="N154"/>
  <c r="M154"/>
  <c r="L154"/>
  <c r="K154"/>
  <c r="J154"/>
  <c r="I154"/>
  <c r="H154"/>
  <c r="G154"/>
  <c r="F154"/>
  <c r="O142"/>
  <c r="N142"/>
  <c r="M142"/>
  <c r="L142"/>
  <c r="K142"/>
  <c r="J142"/>
  <c r="N138"/>
  <c r="M138"/>
  <c r="L138"/>
  <c r="K138"/>
  <c r="J138"/>
  <c r="O130"/>
  <c r="N130"/>
  <c r="M130"/>
  <c r="L130"/>
  <c r="K130"/>
  <c r="J130"/>
  <c r="I130"/>
  <c r="H130"/>
  <c r="G130"/>
  <c r="F130"/>
  <c r="O119"/>
  <c r="N119"/>
  <c r="M119"/>
  <c r="L119"/>
  <c r="K119"/>
  <c r="J119"/>
  <c r="I119"/>
  <c r="H119"/>
  <c r="G119"/>
  <c r="F119"/>
  <c r="O115"/>
  <c r="N115"/>
  <c r="M115"/>
  <c r="L115"/>
  <c r="K115"/>
  <c r="J115"/>
  <c r="I115"/>
  <c r="F115"/>
  <c r="O108"/>
  <c r="N108"/>
  <c r="M108"/>
  <c r="L108"/>
  <c r="K108"/>
  <c r="J108"/>
  <c r="I108"/>
  <c r="F108"/>
  <c r="O105"/>
  <c r="N105"/>
  <c r="M105"/>
  <c r="L105"/>
  <c r="K105"/>
  <c r="J105"/>
  <c r="I105"/>
  <c r="H105"/>
  <c r="G105"/>
  <c r="F105"/>
  <c r="O93"/>
  <c r="N93"/>
  <c r="M93"/>
  <c r="L93"/>
  <c r="K93"/>
  <c r="J93"/>
  <c r="I93"/>
  <c r="H93"/>
  <c r="G93"/>
  <c r="F93"/>
  <c r="O89"/>
  <c r="N89"/>
  <c r="M89"/>
  <c r="L89"/>
  <c r="K89"/>
  <c r="J89"/>
  <c r="I89"/>
  <c r="F89"/>
  <c r="O82"/>
  <c r="N82"/>
  <c r="M82"/>
  <c r="L82"/>
  <c r="K82"/>
  <c r="J82"/>
  <c r="I82"/>
  <c r="F82"/>
  <c r="O80"/>
  <c r="N80"/>
  <c r="M80"/>
  <c r="L80"/>
  <c r="K80"/>
  <c r="J80"/>
  <c r="I80"/>
  <c r="H80"/>
  <c r="G80"/>
  <c r="F80"/>
  <c r="O69"/>
  <c r="N69"/>
  <c r="M69"/>
  <c r="L69"/>
  <c r="K69"/>
  <c r="J69"/>
  <c r="O65"/>
  <c r="N65"/>
  <c r="M65"/>
  <c r="L65"/>
  <c r="K65"/>
  <c r="J65"/>
  <c r="O56"/>
  <c r="N56"/>
  <c r="M56"/>
  <c r="L56"/>
  <c r="K56"/>
  <c r="J56"/>
  <c r="I56"/>
  <c r="H56"/>
  <c r="G56"/>
  <c r="F56"/>
  <c r="O45"/>
  <c r="N45"/>
  <c r="M45"/>
  <c r="L45"/>
  <c r="K45"/>
  <c r="J45"/>
  <c r="O42"/>
  <c r="N42"/>
  <c r="M42"/>
  <c r="L42"/>
  <c r="K42"/>
  <c r="J42"/>
  <c r="I42"/>
  <c r="O36"/>
  <c r="N36"/>
  <c r="M36"/>
  <c r="L36"/>
  <c r="K36"/>
  <c r="J36"/>
  <c r="I36"/>
  <c r="F36"/>
  <c r="O34"/>
  <c r="N34"/>
  <c r="M34"/>
  <c r="L34"/>
  <c r="K34"/>
  <c r="J34"/>
  <c r="I34"/>
  <c r="H34"/>
  <c r="G34"/>
  <c r="F34"/>
  <c r="O24"/>
  <c r="N24"/>
  <c r="M24"/>
  <c r="L24"/>
  <c r="K24"/>
  <c r="J24"/>
  <c r="I24"/>
  <c r="H24"/>
  <c r="G24"/>
  <c r="F24"/>
  <c r="O9"/>
  <c r="N9"/>
  <c r="M9"/>
  <c r="L9"/>
  <c r="K9"/>
  <c r="J9"/>
  <c r="I9"/>
  <c r="H9"/>
  <c r="G9"/>
  <c r="F9"/>
  <c r="O244" i="1"/>
  <c r="N244"/>
  <c r="M244"/>
  <c r="L244"/>
  <c r="K244"/>
  <c r="J244"/>
  <c r="I244"/>
  <c r="H244"/>
  <c r="G244"/>
  <c r="F244"/>
  <c r="O240"/>
  <c r="N240"/>
  <c r="M240"/>
  <c r="L240"/>
  <c r="K240"/>
  <c r="J240"/>
  <c r="I240"/>
  <c r="G240"/>
  <c r="F240"/>
  <c r="O234"/>
  <c r="N234"/>
  <c r="M234"/>
  <c r="L234"/>
  <c r="K234"/>
  <c r="J234"/>
  <c r="I234"/>
  <c r="G234"/>
  <c r="F234"/>
  <c r="O231"/>
  <c r="N231"/>
  <c r="M231"/>
  <c r="L231"/>
  <c r="K231"/>
  <c r="J231"/>
  <c r="I231"/>
  <c r="H231"/>
  <c r="G231"/>
  <c r="F231"/>
  <c r="O221"/>
  <c r="N221"/>
  <c r="M221"/>
  <c r="L221"/>
  <c r="K221"/>
  <c r="J221"/>
  <c r="I221"/>
  <c r="H221"/>
  <c r="G221"/>
  <c r="F221"/>
  <c r="O217"/>
  <c r="N217"/>
  <c r="M217"/>
  <c r="L217"/>
  <c r="K217"/>
  <c r="J217"/>
  <c r="O211"/>
  <c r="N211"/>
  <c r="M211"/>
  <c r="L211"/>
  <c r="K211"/>
  <c r="J211"/>
  <c r="I211"/>
  <c r="F211"/>
  <c r="O208"/>
  <c r="N208"/>
  <c r="M208"/>
  <c r="L208"/>
  <c r="K208"/>
  <c r="J208"/>
  <c r="I208"/>
  <c r="H208"/>
  <c r="G208"/>
  <c r="F208"/>
  <c r="O197"/>
  <c r="N197"/>
  <c r="M197"/>
  <c r="L197"/>
  <c r="K197"/>
  <c r="J197"/>
  <c r="O193"/>
  <c r="N193"/>
  <c r="M193"/>
  <c r="L193"/>
  <c r="K193"/>
  <c r="J193"/>
  <c r="O184"/>
  <c r="N184"/>
  <c r="M184"/>
  <c r="L184"/>
  <c r="K184"/>
  <c r="J184"/>
  <c r="I184"/>
  <c r="H184"/>
  <c r="G184"/>
  <c r="F184"/>
  <c r="O171"/>
  <c r="N171"/>
  <c r="M171"/>
  <c r="L171"/>
  <c r="K171"/>
  <c r="J171"/>
  <c r="I171"/>
  <c r="H171"/>
  <c r="G171"/>
  <c r="F171"/>
  <c r="O168"/>
  <c r="N168"/>
  <c r="M168"/>
  <c r="L168"/>
  <c r="K168"/>
  <c r="J168"/>
  <c r="I168"/>
  <c r="F168"/>
  <c r="O161"/>
  <c r="N161"/>
  <c r="M161"/>
  <c r="L161"/>
  <c r="K161"/>
  <c r="J161"/>
  <c r="I161"/>
  <c r="F161"/>
  <c r="O158"/>
  <c r="N158"/>
  <c r="M158"/>
  <c r="L158"/>
  <c r="K158"/>
  <c r="J158"/>
  <c r="I158"/>
  <c r="H158"/>
  <c r="G158"/>
  <c r="F158"/>
  <c r="O146"/>
  <c r="N146"/>
  <c r="M146"/>
  <c r="L146"/>
  <c r="K146"/>
  <c r="J146"/>
  <c r="N142"/>
  <c r="M142"/>
  <c r="L142"/>
  <c r="K142"/>
  <c r="J142"/>
  <c r="O134"/>
  <c r="N134"/>
  <c r="M134"/>
  <c r="L134"/>
  <c r="K134"/>
  <c r="J134"/>
  <c r="I134"/>
  <c r="H134"/>
  <c r="G134"/>
  <c r="F134"/>
  <c r="O121"/>
  <c r="N121"/>
  <c r="M121"/>
  <c r="L121"/>
  <c r="K121"/>
  <c r="J121"/>
  <c r="I121"/>
  <c r="H121"/>
  <c r="G121"/>
  <c r="F121"/>
  <c r="O117"/>
  <c r="N117"/>
  <c r="M117"/>
  <c r="L117"/>
  <c r="K117"/>
  <c r="J117"/>
  <c r="I117"/>
  <c r="F117"/>
  <c r="O110"/>
  <c r="N110"/>
  <c r="M110"/>
  <c r="L110"/>
  <c r="K110"/>
  <c r="J110"/>
  <c r="I110"/>
  <c r="F110"/>
  <c r="O107"/>
  <c r="N107"/>
  <c r="M107"/>
  <c r="L107"/>
  <c r="K107"/>
  <c r="J107"/>
  <c r="I107"/>
  <c r="H107"/>
  <c r="G107"/>
  <c r="F107"/>
  <c r="O95"/>
  <c r="N95"/>
  <c r="M95"/>
  <c r="L95"/>
  <c r="K95"/>
  <c r="J95"/>
  <c r="I95"/>
  <c r="H95"/>
  <c r="G95"/>
  <c r="F95"/>
  <c r="O90"/>
  <c r="N90"/>
  <c r="M90"/>
  <c r="L90"/>
  <c r="K90"/>
  <c r="J90"/>
  <c r="I90"/>
  <c r="F90"/>
  <c r="O81"/>
  <c r="N81"/>
  <c r="M81"/>
  <c r="L81"/>
  <c r="K81"/>
  <c r="J81"/>
  <c r="I81"/>
  <c r="H81"/>
  <c r="G81"/>
  <c r="F81"/>
  <c r="O69"/>
  <c r="N69"/>
  <c r="M69"/>
  <c r="L69"/>
  <c r="K69"/>
  <c r="J69"/>
  <c r="O56"/>
  <c r="N56"/>
  <c r="M56"/>
  <c r="L56"/>
  <c r="K56"/>
  <c r="J56"/>
  <c r="I56"/>
  <c r="H56"/>
  <c r="G56"/>
  <c r="F56"/>
  <c r="O45"/>
  <c r="N45"/>
  <c r="M45"/>
  <c r="L45"/>
  <c r="K45"/>
  <c r="J45"/>
  <c r="O42"/>
  <c r="N42"/>
  <c r="M42"/>
  <c r="L42"/>
  <c r="K42"/>
  <c r="J42"/>
  <c r="I42"/>
  <c r="O36"/>
  <c r="N36"/>
  <c r="M36"/>
  <c r="L36"/>
  <c r="K36"/>
  <c r="J36"/>
  <c r="I36"/>
  <c r="F36"/>
  <c r="O33"/>
  <c r="N33"/>
  <c r="M33"/>
  <c r="L33"/>
  <c r="K33"/>
  <c r="J33"/>
  <c r="I33"/>
  <c r="H33"/>
  <c r="G33"/>
  <c r="F33"/>
  <c r="O23"/>
  <c r="N23"/>
  <c r="M23"/>
  <c r="L23"/>
  <c r="K23"/>
  <c r="J23"/>
  <c r="I23"/>
  <c r="H23"/>
  <c r="G23"/>
  <c r="F23"/>
  <c r="O9"/>
  <c r="N9"/>
  <c r="M9"/>
  <c r="L9"/>
  <c r="K9"/>
  <c r="J9"/>
  <c r="I9"/>
  <c r="H9"/>
  <c r="G9"/>
  <c r="F9"/>
  <c r="H142" i="2"/>
  <c r="G69"/>
  <c r="G142"/>
  <c r="H69"/>
</calcChain>
</file>

<file path=xl/sharedStrings.xml><?xml version="1.0" encoding="utf-8"?>
<sst xmlns="http://schemas.openxmlformats.org/spreadsheetml/2006/main" count="1194" uniqueCount="156">
  <si>
    <t>ПРИМЕРНОЕ МЕНЮ И ПИЩЕВА Я ЦЕННОСТЬ ПРИГОТОВЛЯЕМЫХ БЛЮД</t>
  </si>
  <si>
    <t>день понедельник</t>
  </si>
  <si>
    <t>дошкольное питание</t>
  </si>
  <si>
    <t>ВОЗРАСТ: ДО 3 ЛЕТ</t>
  </si>
  <si>
    <t>неделя:1</t>
  </si>
  <si>
    <t>Прием пищи</t>
  </si>
  <si>
    <t>Раздел</t>
  </si>
  <si>
    <t>№ рец.</t>
  </si>
  <si>
    <t>Блюдо</t>
  </si>
  <si>
    <t>Выход, г</t>
  </si>
  <si>
    <t>пищевая ценность</t>
  </si>
  <si>
    <t>минеральныеи элементы, г.</t>
  </si>
  <si>
    <t>витамины, г.</t>
  </si>
  <si>
    <t>Калорийность</t>
  </si>
  <si>
    <t>Белки</t>
  </si>
  <si>
    <t>Жиры</t>
  </si>
  <si>
    <t>Углеводы</t>
  </si>
  <si>
    <t>Са</t>
  </si>
  <si>
    <t>Mg</t>
  </si>
  <si>
    <t>Fe</t>
  </si>
  <si>
    <t>В1, мг</t>
  </si>
  <si>
    <t>В2,мг</t>
  </si>
  <si>
    <t>С,мг</t>
  </si>
  <si>
    <t>Завтрак</t>
  </si>
  <si>
    <t>гор. Блюдо</t>
  </si>
  <si>
    <t>Каша ячневая молочная вязкая</t>
  </si>
  <si>
    <t>150/4</t>
  </si>
  <si>
    <t>Чай с лимоном и сахаром</t>
  </si>
  <si>
    <t>Бутерброд с маслом</t>
  </si>
  <si>
    <t>30/5</t>
  </si>
  <si>
    <t>итого за завтрак</t>
  </si>
  <si>
    <t>2 Завтрак</t>
  </si>
  <si>
    <t>фрукт</t>
  </si>
  <si>
    <t>итого за 2 завтрак</t>
  </si>
  <si>
    <t>Обед</t>
  </si>
  <si>
    <t>закуска</t>
  </si>
  <si>
    <t>Салат из свеклы с яблоками</t>
  </si>
  <si>
    <t>1 блюдо</t>
  </si>
  <si>
    <t>Суп картофельный с горохом</t>
  </si>
  <si>
    <t>2 блюдо</t>
  </si>
  <si>
    <t>сладкое</t>
  </si>
  <si>
    <t>Компот из сухофруктов с вит. С</t>
  </si>
  <si>
    <t>хлеб бел.</t>
  </si>
  <si>
    <t xml:space="preserve">Хлеб ржаной </t>
  </si>
  <si>
    <t>итого за обед</t>
  </si>
  <si>
    <t>полдник</t>
  </si>
  <si>
    <t>Суп молочный с макаронными изделиями</t>
  </si>
  <si>
    <t>гор.напит</t>
  </si>
  <si>
    <t>Чай с сахаром</t>
  </si>
  <si>
    <t>Хлеб пшеничный</t>
  </si>
  <si>
    <t>итого за полдник</t>
  </si>
  <si>
    <t>итого за день</t>
  </si>
  <si>
    <t>ПРИМЕРНОЕ МЕНЮ И ПИЩЕВАЯ ЦЕННОСТЬ ПРИГОТОВЛЯЕМЫХ БЛЮД (ЛИСТ1)</t>
  </si>
  <si>
    <t>день вторник</t>
  </si>
  <si>
    <t>завтрак</t>
  </si>
  <si>
    <t>Каша рисовая молочная</t>
  </si>
  <si>
    <t>гор. Напит</t>
  </si>
  <si>
    <t>Бутерброд с сыром</t>
  </si>
  <si>
    <t>30/10</t>
  </si>
  <si>
    <t>2 завтрак</t>
  </si>
  <si>
    <t>кисломолочный продукт</t>
  </si>
  <si>
    <t>150/5</t>
  </si>
  <si>
    <t>кондитерские изделия</t>
  </si>
  <si>
    <t>Щи из св. капусты со сметаной</t>
  </si>
  <si>
    <t>2 бюдо</t>
  </si>
  <si>
    <t>Котлеты пф ,  в томатном соусе</t>
  </si>
  <si>
    <t>60/40</t>
  </si>
  <si>
    <t>гарнир</t>
  </si>
  <si>
    <t>Макаронные.изд. Отварные с /м</t>
  </si>
  <si>
    <t>120/4</t>
  </si>
  <si>
    <t>хлеб черн.</t>
  </si>
  <si>
    <t>хлеб ржаной обогащенный витаминами для детского питания</t>
  </si>
  <si>
    <t>Булочка Домашняя</t>
  </si>
  <si>
    <t>Кисель из концентрата</t>
  </si>
  <si>
    <t>день среда</t>
  </si>
  <si>
    <t>гор. блюдо</t>
  </si>
  <si>
    <t>гор. Напит.</t>
  </si>
  <si>
    <t>итого  за  завтрак</t>
  </si>
  <si>
    <t>суп лапша домашняя</t>
  </si>
  <si>
    <t>Рис припущенный</t>
  </si>
  <si>
    <t>хлеб бел</t>
  </si>
  <si>
    <t>хлеб черн</t>
  </si>
  <si>
    <t>гор.блюдо</t>
  </si>
  <si>
    <t>Суп молочный с крупой</t>
  </si>
  <si>
    <t>гор. напит.</t>
  </si>
  <si>
    <t>хлеб пшеничный</t>
  </si>
  <si>
    <t>день четверг</t>
  </si>
  <si>
    <t>Каша пшенная молочная</t>
  </si>
  <si>
    <t>Салат из моркови с яблоками</t>
  </si>
  <si>
    <t>Борщ с капустой и картофелем со сметаной</t>
  </si>
  <si>
    <t>Каша гречневая рассыпчатая</t>
  </si>
  <si>
    <t>Каша пшеничная молочная</t>
  </si>
  <si>
    <t>день пятница</t>
  </si>
  <si>
    <t>каша рисовая молочная вязкая</t>
  </si>
  <si>
    <t>гор.напиток</t>
  </si>
  <si>
    <t>Салат из свеклы с растительным маслом</t>
  </si>
  <si>
    <t xml:space="preserve">Рассольник ленинградский </t>
  </si>
  <si>
    <t>Тефтели пф с томатным соусом</t>
  </si>
  <si>
    <t>Пюре картофельное</t>
  </si>
  <si>
    <t>неделя 2</t>
  </si>
  <si>
    <t>Макаронные изделия с тертым сыром</t>
  </si>
  <si>
    <t>Какао с молоком</t>
  </si>
  <si>
    <t>фрикадельки мясные пф с томатным соусом</t>
  </si>
  <si>
    <t>50/40</t>
  </si>
  <si>
    <t>гор блюдо</t>
  </si>
  <si>
    <t>Каша гречневая вязкая с маслом</t>
  </si>
  <si>
    <t>Суп лапша</t>
  </si>
  <si>
    <t>Пюре гороховое</t>
  </si>
  <si>
    <t>Салат из моркови</t>
  </si>
  <si>
    <t>Щи из св.капусты со сметаной</t>
  </si>
  <si>
    <t xml:space="preserve">каша манная молочная </t>
  </si>
  <si>
    <t>гор. Питан</t>
  </si>
  <si>
    <t>ДЕНЬ ЧЕТВЕРГ</t>
  </si>
  <si>
    <t>НЕДЕЛЯ 2</t>
  </si>
  <si>
    <t>гор. напит</t>
  </si>
  <si>
    <t>свекольник</t>
  </si>
  <si>
    <t>ДЕНЬ ПЯТНИЦА</t>
  </si>
  <si>
    <t>Каша молочная "Дружба" с маслом</t>
  </si>
  <si>
    <t>Суп картофельный с бобовыми</t>
  </si>
  <si>
    <t>каша овсяная "Геркулес"молочная</t>
  </si>
  <si>
    <t>возраст от 3 до 7 лет</t>
  </si>
  <si>
    <t>200/5</t>
  </si>
  <si>
    <t>салат из свеклы с яблоками</t>
  </si>
  <si>
    <t>суп картофельный с горохом</t>
  </si>
  <si>
    <t>Хлеб ржаной</t>
  </si>
  <si>
    <t>итого аз день</t>
  </si>
  <si>
    <t>каша рисовая молочная</t>
  </si>
  <si>
    <t>50/15</t>
  </si>
  <si>
    <t>200/10</t>
  </si>
  <si>
    <t>80/40</t>
  </si>
  <si>
    <t>загор. блюдо</t>
  </si>
  <si>
    <t>минеральные элементы, г.</t>
  </si>
  <si>
    <t xml:space="preserve"> гор. Блюдо</t>
  </si>
  <si>
    <t>го.блюдо</t>
  </si>
  <si>
    <t>Макаронные.изд. Отвар с /м</t>
  </si>
  <si>
    <t>Макаронные.изд. Отвар. с /м</t>
  </si>
  <si>
    <t>свекольник со сметаной</t>
  </si>
  <si>
    <t>Рагу с овощами</t>
  </si>
  <si>
    <t xml:space="preserve">Тефтели пф мясные </t>
  </si>
  <si>
    <t>СГР</t>
  </si>
  <si>
    <t>хлеб .черн</t>
  </si>
  <si>
    <t>хлеб.черн</t>
  </si>
  <si>
    <t xml:space="preserve">рагу с овощами </t>
  </si>
  <si>
    <t>Тефтели пф мясные</t>
  </si>
  <si>
    <t>хлеб.белый</t>
  </si>
  <si>
    <t>Булочка домашняя</t>
  </si>
  <si>
    <t>Кисломолочный продукт</t>
  </si>
  <si>
    <t>Фрукты</t>
  </si>
  <si>
    <t>Салат Витаминный</t>
  </si>
  <si>
    <t>Фрикадельки  пф с томатным соусом</t>
  </si>
  <si>
    <t>Суп из овощей со сметаной</t>
  </si>
  <si>
    <t>Тефтели  пф ,  в томатном соусе</t>
  </si>
  <si>
    <t>Котлетф мясные пф с томатным соусом</t>
  </si>
  <si>
    <t>Компот из плодов яблок</t>
  </si>
  <si>
    <t>Кондитерские изделия</t>
  </si>
  <si>
    <t>Котлеты мясные пф с томатным соусом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</si>
</sst>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6" xfId="0" applyFont="1" applyBorder="1"/>
    <xf numFmtId="0" fontId="5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0" xfId="0" applyFont="1" applyBorder="1"/>
    <xf numFmtId="0" fontId="5" fillId="0" borderId="12" xfId="0" applyFont="1" applyBorder="1"/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14" xfId="0" applyFont="1" applyBorder="1" applyAlignment="1">
      <alignment horizontal="center"/>
    </xf>
    <xf numFmtId="0" fontId="5" fillId="0" borderId="1" xfId="0" applyFont="1" applyBorder="1"/>
    <xf numFmtId="0" fontId="5" fillId="0" borderId="23" xfId="0" applyFont="1" applyBorder="1"/>
    <xf numFmtId="0" fontId="2" fillId="0" borderId="24" xfId="0" applyFont="1" applyBorder="1" applyAlignment="1">
      <alignment vertical="top"/>
    </xf>
    <xf numFmtId="0" fontId="5" fillId="0" borderId="23" xfId="0" applyFont="1" applyBorder="1" applyAlignment="1">
      <alignment vertical="top"/>
    </xf>
    <xf numFmtId="0" fontId="5" fillId="0" borderId="2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center" vertical="top"/>
    </xf>
    <xf numFmtId="0" fontId="5" fillId="0" borderId="25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5" fillId="0" borderId="0" xfId="0" applyFont="1" applyBorder="1"/>
    <xf numFmtId="0" fontId="2" fillId="0" borderId="0" xfId="0" applyFont="1" applyBorder="1"/>
    <xf numFmtId="0" fontId="5" fillId="0" borderId="0" xfId="0" applyFont="1"/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/>
    <xf numFmtId="0" fontId="5" fillId="0" borderId="30" xfId="0" applyFont="1" applyBorder="1" applyAlignment="1">
      <alignment vertical="top"/>
    </xf>
    <xf numFmtId="0" fontId="5" fillId="0" borderId="31" xfId="0" applyFont="1" applyBorder="1"/>
    <xf numFmtId="0" fontId="5" fillId="0" borderId="32" xfId="0" applyFont="1" applyBorder="1"/>
    <xf numFmtId="0" fontId="5" fillId="0" borderId="7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0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6" fillId="0" borderId="12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5" fillId="0" borderId="26" xfId="0" applyFont="1" applyBorder="1" applyAlignment="1">
      <alignment horizontal="center" vertical="top"/>
    </xf>
    <xf numFmtId="0" fontId="2" fillId="0" borderId="23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5" fillId="0" borderId="12" xfId="0" applyFont="1" applyBorder="1" applyAlignment="1">
      <alignment vertical="top" wrapText="1"/>
    </xf>
    <xf numFmtId="0" fontId="2" fillId="0" borderId="20" xfId="0" applyFont="1" applyBorder="1" applyAlignment="1">
      <alignment horizontal="right"/>
    </xf>
    <xf numFmtId="0" fontId="2" fillId="0" borderId="19" xfId="0" applyFont="1" applyFill="1" applyBorder="1" applyAlignment="1">
      <alignment horizontal="center"/>
    </xf>
    <xf numFmtId="16" fontId="5" fillId="0" borderId="1" xfId="0" applyNumberFormat="1" applyFont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5" fillId="0" borderId="34" xfId="0" applyFont="1" applyBorder="1"/>
    <xf numFmtId="0" fontId="5" fillId="0" borderId="7" xfId="0" applyFont="1" applyBorder="1"/>
    <xf numFmtId="0" fontId="5" fillId="0" borderId="1" xfId="0" applyFont="1" applyFill="1" applyBorder="1" applyAlignment="1">
      <alignment vertical="top"/>
    </xf>
    <xf numFmtId="0" fontId="5" fillId="0" borderId="28" xfId="0" applyFont="1" applyBorder="1" applyAlignment="1">
      <alignment horizontal="center" vertical="top"/>
    </xf>
    <xf numFmtId="0" fontId="5" fillId="0" borderId="12" xfId="0" applyFont="1" applyFill="1" applyBorder="1" applyAlignment="1">
      <alignment vertical="top"/>
    </xf>
    <xf numFmtId="0" fontId="5" fillId="0" borderId="12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/>
    </xf>
    <xf numFmtId="0" fontId="2" fillId="0" borderId="28" xfId="0" applyFont="1" applyBorder="1" applyAlignment="1">
      <alignment vertical="top"/>
    </xf>
    <xf numFmtId="0" fontId="2" fillId="0" borderId="10" xfId="0" applyFont="1" applyBorder="1" applyAlignment="1">
      <alignment horizontal="center" vertical="top"/>
    </xf>
    <xf numFmtId="0" fontId="5" fillId="0" borderId="23" xfId="0" applyFont="1" applyFill="1" applyBorder="1" applyAlignment="1">
      <alignment vertical="top"/>
    </xf>
    <xf numFmtId="0" fontId="1" fillId="0" borderId="0" xfId="0" applyFont="1"/>
    <xf numFmtId="0" fontId="2" fillId="0" borderId="4" xfId="0" applyFont="1" applyBorder="1" applyAlignment="1">
      <alignment horizontal="center" vertical="top"/>
    </xf>
    <xf numFmtId="0" fontId="5" fillId="0" borderId="25" xfId="0" applyFont="1" applyBorder="1" applyAlignment="1">
      <alignment vertical="top"/>
    </xf>
    <xf numFmtId="0" fontId="5" fillId="0" borderId="27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5" fillId="0" borderId="23" xfId="0" applyFont="1" applyFill="1" applyBorder="1" applyAlignment="1">
      <alignment horizontal="center" vertical="top"/>
    </xf>
    <xf numFmtId="0" fontId="5" fillId="0" borderId="25" xfId="0" applyFont="1" applyFill="1" applyBorder="1" applyAlignment="1">
      <alignment horizontal="center" vertical="top"/>
    </xf>
    <xf numFmtId="0" fontId="5" fillId="0" borderId="27" xfId="0" applyFont="1" applyBorder="1" applyAlignment="1">
      <alignment horizontal="left" vertical="top"/>
    </xf>
    <xf numFmtId="0" fontId="5" fillId="0" borderId="18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5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horizontal="right" vertical="top"/>
    </xf>
    <xf numFmtId="0" fontId="5" fillId="0" borderId="32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right" vertical="top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2" fillId="0" borderId="19" xfId="0" applyFont="1" applyFill="1" applyBorder="1" applyAlignment="1">
      <alignment horizontal="right" vertical="top" wrapText="1"/>
    </xf>
    <xf numFmtId="0" fontId="5" fillId="0" borderId="8" xfId="0" applyFont="1" applyBorder="1" applyAlignment="1">
      <alignment vertical="top"/>
    </xf>
    <xf numFmtId="0" fontId="5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2" fillId="0" borderId="17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5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5" fillId="0" borderId="35" xfId="0" applyFont="1" applyBorder="1" applyAlignment="1">
      <alignment vertical="top"/>
    </xf>
    <xf numFmtId="0" fontId="6" fillId="0" borderId="0" xfId="0" applyFont="1" applyAlignment="1">
      <alignment vertical="top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center" vertical="top"/>
    </xf>
    <xf numFmtId="0" fontId="5" fillId="0" borderId="19" xfId="0" applyFont="1" applyFill="1" applyBorder="1" applyAlignment="1">
      <alignment vertical="top"/>
    </xf>
    <xf numFmtId="0" fontId="5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right" vertical="top" wrapText="1"/>
    </xf>
    <xf numFmtId="0" fontId="2" fillId="0" borderId="19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36" xfId="0" applyFont="1" applyBorder="1" applyAlignment="1">
      <alignment vertical="top"/>
    </xf>
    <xf numFmtId="0" fontId="5" fillId="0" borderId="8" xfId="0" applyFont="1" applyBorder="1" applyAlignment="1">
      <alignment vertical="top" wrapText="1"/>
    </xf>
    <xf numFmtId="0" fontId="6" fillId="0" borderId="29" xfId="0" applyFont="1" applyBorder="1" applyAlignment="1">
      <alignment vertical="top"/>
    </xf>
    <xf numFmtId="0" fontId="6" fillId="0" borderId="23" xfId="0" applyFont="1" applyBorder="1" applyAlignment="1">
      <alignment vertical="top"/>
    </xf>
    <xf numFmtId="0" fontId="2" fillId="0" borderId="21" xfId="0" applyFont="1" applyFill="1" applyBorder="1" applyAlignment="1">
      <alignment horizontal="center" vertical="top"/>
    </xf>
    <xf numFmtId="0" fontId="2" fillId="0" borderId="9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/>
    </xf>
    <xf numFmtId="0" fontId="2" fillId="0" borderId="35" xfId="0" applyFont="1" applyBorder="1" applyAlignment="1">
      <alignment horizontal="center" vertical="top"/>
    </xf>
    <xf numFmtId="0" fontId="5" fillId="0" borderId="36" xfId="0" applyFont="1" applyBorder="1" applyAlignment="1">
      <alignment horizontal="center" vertical="top"/>
    </xf>
    <xf numFmtId="0" fontId="5" fillId="0" borderId="37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0" fontId="5" fillId="0" borderId="13" xfId="0" applyFont="1" applyBorder="1" applyAlignment="1">
      <alignment vertical="top"/>
    </xf>
    <xf numFmtId="0" fontId="5" fillId="0" borderId="20" xfId="0" applyFont="1" applyBorder="1" applyAlignment="1">
      <alignment horizontal="center" vertical="top"/>
    </xf>
    <xf numFmtId="0" fontId="2" fillId="0" borderId="20" xfId="0" applyFont="1" applyBorder="1" applyAlignment="1">
      <alignment horizontal="right" vertical="top"/>
    </xf>
    <xf numFmtId="0" fontId="2" fillId="0" borderId="20" xfId="0" applyFont="1" applyBorder="1" applyAlignment="1">
      <alignment horizontal="center" vertical="top"/>
    </xf>
    <xf numFmtId="0" fontId="2" fillId="0" borderId="23" xfId="0" applyFont="1" applyBorder="1" applyAlignment="1">
      <alignment horizontal="right" vertical="top"/>
    </xf>
    <xf numFmtId="0" fontId="2" fillId="0" borderId="8" xfId="0" applyFont="1" applyFill="1" applyBorder="1" applyAlignment="1">
      <alignment horizontal="right" vertical="top" wrapText="1"/>
    </xf>
    <xf numFmtId="0" fontId="5" fillId="0" borderId="38" xfId="0" applyFont="1" applyBorder="1" applyAlignment="1">
      <alignment vertical="top"/>
    </xf>
    <xf numFmtId="0" fontId="5" fillId="0" borderId="20" xfId="0" applyFont="1" applyBorder="1" applyAlignment="1">
      <alignment vertical="top"/>
    </xf>
    <xf numFmtId="0" fontId="2" fillId="0" borderId="39" xfId="0" applyFont="1" applyBorder="1" applyAlignment="1">
      <alignment horizontal="center" vertical="top"/>
    </xf>
    <xf numFmtId="0" fontId="5" fillId="0" borderId="17" xfId="0" applyFont="1" applyFill="1" applyBorder="1" applyAlignment="1">
      <alignment horizontal="center" vertical="top"/>
    </xf>
    <xf numFmtId="0" fontId="5" fillId="0" borderId="24" xfId="0" applyFont="1" applyBorder="1" applyAlignment="1">
      <alignment vertical="top"/>
    </xf>
    <xf numFmtId="0" fontId="2" fillId="0" borderId="40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7" xfId="0" applyFont="1" applyBorder="1" applyAlignment="1">
      <alignment vertical="top"/>
    </xf>
    <xf numFmtId="0" fontId="2" fillId="0" borderId="7" xfId="0" applyFont="1" applyBorder="1" applyAlignment="1">
      <alignment horizontal="right" vertical="top"/>
    </xf>
    <xf numFmtId="0" fontId="2" fillId="0" borderId="34" xfId="0" applyFont="1" applyBorder="1" applyAlignment="1">
      <alignment vertical="top"/>
    </xf>
    <xf numFmtId="0" fontId="5" fillId="0" borderId="6" xfId="0" applyFont="1" applyBorder="1" applyAlignment="1">
      <alignment horizontal="center" vertical="top"/>
    </xf>
    <xf numFmtId="0" fontId="5" fillId="0" borderId="41" xfId="0" applyFont="1" applyBorder="1" applyAlignment="1">
      <alignment horizontal="center" vertical="top"/>
    </xf>
    <xf numFmtId="0" fontId="5" fillId="0" borderId="40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45"/>
  <sheetViews>
    <sheetView tabSelected="1" workbookViewId="0">
      <selection activeCell="C15" sqref="C15"/>
    </sheetView>
  </sheetViews>
  <sheetFormatPr defaultRowHeight="15"/>
  <cols>
    <col min="1" max="1" width="8.140625" customWidth="1"/>
    <col min="3" max="3" width="7.7109375" customWidth="1"/>
    <col min="4" max="4" width="25.85546875" customWidth="1"/>
    <col min="5" max="6" width="8.28515625" customWidth="1"/>
    <col min="7" max="7" width="7.28515625" customWidth="1"/>
    <col min="8" max="8" width="7.42578125" customWidth="1"/>
    <col min="10" max="10" width="6.85546875" customWidth="1"/>
    <col min="11" max="11" width="6.28515625" customWidth="1"/>
    <col min="12" max="12" width="6.7109375" customWidth="1"/>
    <col min="13" max="13" width="5.5703125" customWidth="1"/>
    <col min="14" max="14" width="7.5703125" customWidth="1"/>
    <col min="15" max="15" width="6.5703125" customWidth="1"/>
  </cols>
  <sheetData>
    <row r="2" spans="1:15">
      <c r="A2" s="1" t="s">
        <v>0</v>
      </c>
      <c r="B2" s="2"/>
      <c r="C2" s="2"/>
      <c r="D2" s="2"/>
      <c r="E2" s="2"/>
      <c r="F2" s="3" t="s">
        <v>1</v>
      </c>
      <c r="G2" s="3"/>
      <c r="H2" s="3"/>
      <c r="I2" s="3"/>
      <c r="J2" s="4"/>
      <c r="K2" s="4"/>
      <c r="L2" s="4"/>
      <c r="M2" s="4"/>
      <c r="N2" s="4"/>
      <c r="O2" s="4"/>
    </row>
    <row r="3" spans="1:15">
      <c r="A3" s="4" t="s">
        <v>2</v>
      </c>
      <c r="B3" s="4"/>
      <c r="C3" s="4"/>
      <c r="D3" s="5" t="s">
        <v>3</v>
      </c>
      <c r="E3" s="4"/>
      <c r="F3" s="4" t="s">
        <v>4</v>
      </c>
      <c r="G3" s="4"/>
      <c r="H3" s="4"/>
      <c r="I3" s="4"/>
      <c r="J3" s="4"/>
      <c r="K3" s="4"/>
      <c r="L3" s="4"/>
      <c r="M3" s="4"/>
      <c r="N3" s="4"/>
      <c r="O3" s="4"/>
    </row>
    <row r="4" spans="1:15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201" t="s">
        <v>10</v>
      </c>
      <c r="G4" s="202"/>
      <c r="H4" s="202"/>
      <c r="I4" s="203"/>
      <c r="J4" s="201" t="s">
        <v>11</v>
      </c>
      <c r="K4" s="202"/>
      <c r="L4" s="203"/>
      <c r="M4" s="201" t="s">
        <v>12</v>
      </c>
      <c r="N4" s="202"/>
      <c r="O4" s="203"/>
    </row>
    <row r="5" spans="1:15" ht="26.25" thickBot="1">
      <c r="A5" s="7"/>
      <c r="B5" s="8"/>
      <c r="C5" s="9"/>
      <c r="D5" s="10"/>
      <c r="E5" s="9"/>
      <c r="F5" s="11" t="s">
        <v>13</v>
      </c>
      <c r="G5" s="12" t="s">
        <v>14</v>
      </c>
      <c r="H5" s="12" t="s">
        <v>15</v>
      </c>
      <c r="I5" s="13" t="s">
        <v>16</v>
      </c>
      <c r="J5" s="12" t="s">
        <v>17</v>
      </c>
      <c r="K5" s="12" t="s">
        <v>18</v>
      </c>
      <c r="L5" s="12" t="s">
        <v>19</v>
      </c>
      <c r="M5" s="12" t="s">
        <v>20</v>
      </c>
      <c r="N5" s="12" t="s">
        <v>21</v>
      </c>
      <c r="O5" s="12" t="s">
        <v>22</v>
      </c>
    </row>
    <row r="6" spans="1:15" ht="18" customHeight="1">
      <c r="A6" s="14" t="s">
        <v>23</v>
      </c>
      <c r="B6" s="15" t="s">
        <v>24</v>
      </c>
      <c r="C6" s="16">
        <v>184</v>
      </c>
      <c r="D6" s="17" t="s">
        <v>25</v>
      </c>
      <c r="E6" s="16" t="s">
        <v>26</v>
      </c>
      <c r="F6" s="18">
        <v>184</v>
      </c>
      <c r="G6" s="19">
        <v>5.3</v>
      </c>
      <c r="H6" s="19">
        <v>5.7</v>
      </c>
      <c r="I6" s="20">
        <v>27.6</v>
      </c>
      <c r="J6" s="19">
        <v>110.19</v>
      </c>
      <c r="K6" s="19">
        <v>25.39</v>
      </c>
      <c r="L6" s="19">
        <v>0.67</v>
      </c>
      <c r="M6" s="19">
        <v>0.1</v>
      </c>
      <c r="N6" s="19">
        <v>0.12</v>
      </c>
      <c r="O6" s="21">
        <v>0.7</v>
      </c>
    </row>
    <row r="7" spans="1:15" ht="15" customHeight="1">
      <c r="A7" s="29"/>
      <c r="B7" s="30" t="s">
        <v>24</v>
      </c>
      <c r="C7" s="31">
        <v>288</v>
      </c>
      <c r="D7" s="32" t="s">
        <v>27</v>
      </c>
      <c r="E7" s="31">
        <v>150</v>
      </c>
      <c r="F7" s="34">
        <v>27</v>
      </c>
      <c r="G7" s="35">
        <v>0.1</v>
      </c>
      <c r="H7" s="35">
        <v>0.03</v>
      </c>
      <c r="I7" s="36">
        <v>6.5</v>
      </c>
      <c r="J7" s="35">
        <v>1.94</v>
      </c>
      <c r="K7" s="35">
        <v>0.52</v>
      </c>
      <c r="L7" s="35">
        <v>0.04</v>
      </c>
      <c r="M7" s="35">
        <v>0</v>
      </c>
      <c r="N7" s="35">
        <v>0</v>
      </c>
      <c r="O7" s="37">
        <v>0.8</v>
      </c>
    </row>
    <row r="8" spans="1:15" ht="14.25" customHeight="1">
      <c r="A8" s="29"/>
      <c r="B8" s="30"/>
      <c r="C8" s="31">
        <v>1</v>
      </c>
      <c r="D8" s="32" t="s">
        <v>28</v>
      </c>
      <c r="E8" s="33" t="s">
        <v>29</v>
      </c>
      <c r="F8" s="34">
        <v>109</v>
      </c>
      <c r="G8" s="35">
        <v>2.4</v>
      </c>
      <c r="H8" s="35">
        <v>4.4000000000000004</v>
      </c>
      <c r="I8" s="36">
        <v>14.5</v>
      </c>
      <c r="J8" s="35">
        <v>7.5</v>
      </c>
      <c r="K8" s="35">
        <v>9.9</v>
      </c>
      <c r="L8" s="35">
        <v>0.61</v>
      </c>
      <c r="M8" s="35">
        <v>0.05</v>
      </c>
      <c r="N8" s="35">
        <v>0.02</v>
      </c>
      <c r="O8" s="37">
        <v>0</v>
      </c>
    </row>
    <row r="9" spans="1:15" ht="15.75" thickBot="1">
      <c r="A9" s="38"/>
      <c r="B9" s="39"/>
      <c r="C9" s="40"/>
      <c r="D9" s="41" t="s">
        <v>30</v>
      </c>
      <c r="E9" s="42">
        <v>339</v>
      </c>
      <c r="F9" s="43">
        <f t="shared" ref="F9:O9" si="0">SUM(F6:F8)</f>
        <v>320</v>
      </c>
      <c r="G9" s="43">
        <f t="shared" si="0"/>
        <v>7.7999999999999989</v>
      </c>
      <c r="H9" s="43">
        <f t="shared" si="0"/>
        <v>10.130000000000001</v>
      </c>
      <c r="I9" s="44">
        <f t="shared" si="0"/>
        <v>48.6</v>
      </c>
      <c r="J9" s="43">
        <f t="shared" si="0"/>
        <v>119.63</v>
      </c>
      <c r="K9" s="43">
        <f t="shared" si="0"/>
        <v>35.81</v>
      </c>
      <c r="L9" s="43">
        <f t="shared" si="0"/>
        <v>1.32</v>
      </c>
      <c r="M9" s="43">
        <f t="shared" si="0"/>
        <v>0.15000000000000002</v>
      </c>
      <c r="N9" s="43">
        <f t="shared" si="0"/>
        <v>0.13999999999999999</v>
      </c>
      <c r="O9" s="45">
        <f t="shared" si="0"/>
        <v>1.5</v>
      </c>
    </row>
    <row r="10" spans="1:15" ht="15.75" thickBot="1">
      <c r="A10" s="106"/>
      <c r="B10" s="107"/>
      <c r="C10" s="78">
        <v>281</v>
      </c>
      <c r="D10" s="194" t="s">
        <v>146</v>
      </c>
      <c r="E10" s="9" t="s">
        <v>61</v>
      </c>
      <c r="F10" s="9">
        <v>59</v>
      </c>
      <c r="G10" s="9">
        <v>4.2</v>
      </c>
      <c r="H10" s="9">
        <v>0.1</v>
      </c>
      <c r="I10" s="8">
        <v>10</v>
      </c>
      <c r="J10" s="9">
        <v>106.9</v>
      </c>
      <c r="K10" s="9">
        <v>15.4</v>
      </c>
      <c r="L10" s="9">
        <v>0.67</v>
      </c>
      <c r="M10" s="9">
        <v>0.05</v>
      </c>
      <c r="N10" s="9">
        <v>0.06</v>
      </c>
      <c r="O10" s="193">
        <v>7.0000000000000007E-2</v>
      </c>
    </row>
    <row r="11" spans="1:15">
      <c r="A11" s="46" t="s">
        <v>31</v>
      </c>
      <c r="B11" s="47"/>
      <c r="C11" s="48"/>
      <c r="D11" s="47" t="s">
        <v>62</v>
      </c>
      <c r="E11" s="48">
        <v>40</v>
      </c>
      <c r="F11" s="48">
        <v>166.9</v>
      </c>
      <c r="G11" s="48">
        <v>3</v>
      </c>
      <c r="H11" s="48">
        <v>3.9</v>
      </c>
      <c r="I11" s="49">
        <v>29.8</v>
      </c>
      <c r="J11" s="48">
        <v>0.12</v>
      </c>
      <c r="K11" s="48">
        <v>2.2999999999999998</v>
      </c>
      <c r="L11" s="48">
        <v>0.08</v>
      </c>
      <c r="M11" s="48">
        <v>0.02</v>
      </c>
      <c r="N11" s="48">
        <v>0.01</v>
      </c>
      <c r="O11" s="50">
        <v>0</v>
      </c>
    </row>
    <row r="12" spans="1:15" ht="15.75" thickBot="1">
      <c r="A12" s="38"/>
      <c r="B12" s="39"/>
      <c r="C12" s="51"/>
      <c r="D12" s="52" t="s">
        <v>33</v>
      </c>
      <c r="E12" s="43">
        <v>200</v>
      </c>
      <c r="F12" s="43">
        <v>94</v>
      </c>
      <c r="G12" s="43">
        <v>0.8</v>
      </c>
      <c r="H12" s="43">
        <v>0.8</v>
      </c>
      <c r="I12" s="44">
        <v>19.600000000000001</v>
      </c>
      <c r="J12" s="43">
        <v>86</v>
      </c>
      <c r="K12" s="43">
        <v>45</v>
      </c>
      <c r="L12" s="43">
        <v>32</v>
      </c>
      <c r="M12" s="43">
        <v>12</v>
      </c>
      <c r="N12" s="43">
        <v>18</v>
      </c>
      <c r="O12" s="45">
        <v>46</v>
      </c>
    </row>
    <row r="13" spans="1:15">
      <c r="A13" s="46" t="s">
        <v>34</v>
      </c>
      <c r="B13" s="47" t="s">
        <v>35</v>
      </c>
      <c r="C13" s="53">
        <v>27</v>
      </c>
      <c r="D13" s="54" t="s">
        <v>36</v>
      </c>
      <c r="E13" s="53">
        <v>40</v>
      </c>
      <c r="F13" s="55">
        <v>32</v>
      </c>
      <c r="G13" s="48">
        <v>0.4</v>
      </c>
      <c r="H13" s="48">
        <v>2</v>
      </c>
      <c r="I13" s="49">
        <v>3.3</v>
      </c>
      <c r="J13" s="48">
        <v>8.33</v>
      </c>
      <c r="K13" s="48">
        <v>4.84</v>
      </c>
      <c r="L13" s="48">
        <v>0.48</v>
      </c>
      <c r="M13" s="48">
        <v>0.01</v>
      </c>
      <c r="N13" s="48">
        <v>0.01</v>
      </c>
      <c r="O13" s="50">
        <v>1.3</v>
      </c>
    </row>
    <row r="14" spans="1:15">
      <c r="A14" s="22"/>
      <c r="B14" s="56" t="s">
        <v>37</v>
      </c>
      <c r="C14" s="24">
        <v>63</v>
      </c>
      <c r="D14" s="23" t="s">
        <v>38</v>
      </c>
      <c r="E14" s="24">
        <v>150</v>
      </c>
      <c r="F14" s="25">
        <v>122</v>
      </c>
      <c r="G14" s="26">
        <v>4.5</v>
      </c>
      <c r="H14" s="26">
        <v>3.1</v>
      </c>
      <c r="I14" s="27">
        <v>17.5</v>
      </c>
      <c r="J14" s="26">
        <v>18.7</v>
      </c>
      <c r="K14" s="26">
        <v>23</v>
      </c>
      <c r="L14" s="26">
        <v>1.33</v>
      </c>
      <c r="M14" s="26">
        <v>0.13</v>
      </c>
      <c r="N14" s="26">
        <v>0.05</v>
      </c>
      <c r="O14" s="28">
        <v>2.8</v>
      </c>
    </row>
    <row r="15" spans="1:15">
      <c r="A15" s="22"/>
      <c r="B15" s="56" t="s">
        <v>39</v>
      </c>
      <c r="C15" s="24">
        <v>224</v>
      </c>
      <c r="D15" s="23" t="s">
        <v>137</v>
      </c>
      <c r="E15" s="24">
        <v>130</v>
      </c>
      <c r="F15" s="25">
        <v>173</v>
      </c>
      <c r="G15" s="26">
        <v>9</v>
      </c>
      <c r="H15" s="26">
        <v>8.1999999999999993</v>
      </c>
      <c r="I15" s="27">
        <v>14.2</v>
      </c>
      <c r="J15" s="26">
        <v>29</v>
      </c>
      <c r="K15" s="26">
        <v>32</v>
      </c>
      <c r="L15" s="26">
        <v>2</v>
      </c>
      <c r="M15" s="26">
        <v>0.09</v>
      </c>
      <c r="N15" s="26">
        <v>0.12</v>
      </c>
      <c r="O15" s="28">
        <v>17.899999999999999</v>
      </c>
    </row>
    <row r="16" spans="1:15">
      <c r="A16" s="22"/>
      <c r="B16" s="56" t="s">
        <v>39</v>
      </c>
      <c r="C16" s="24">
        <v>2</v>
      </c>
      <c r="D16" s="23" t="s">
        <v>138</v>
      </c>
      <c r="E16" s="24">
        <v>60</v>
      </c>
      <c r="F16" s="25">
        <v>212</v>
      </c>
      <c r="G16" s="26">
        <v>10</v>
      </c>
      <c r="H16" s="26">
        <v>11</v>
      </c>
      <c r="I16" s="27">
        <v>11.1</v>
      </c>
      <c r="J16" s="26">
        <v>27.33</v>
      </c>
      <c r="K16" s="26">
        <v>16.14</v>
      </c>
      <c r="L16" s="26">
        <v>0.38</v>
      </c>
      <c r="M16" s="26">
        <v>0.1</v>
      </c>
      <c r="N16" s="26">
        <v>0.14000000000000001</v>
      </c>
      <c r="O16" s="28">
        <v>1.9</v>
      </c>
    </row>
    <row r="17" spans="1:15">
      <c r="A17" s="22"/>
      <c r="B17" s="56" t="s">
        <v>40</v>
      </c>
      <c r="C17" s="24">
        <v>295</v>
      </c>
      <c r="D17" s="23" t="s">
        <v>41</v>
      </c>
      <c r="E17" s="24">
        <v>150</v>
      </c>
      <c r="F17" s="25">
        <v>67</v>
      </c>
      <c r="G17" s="26">
        <v>0.7</v>
      </c>
      <c r="H17" s="26">
        <v>0.03</v>
      </c>
      <c r="I17" s="27">
        <v>15.4</v>
      </c>
      <c r="J17" s="26">
        <v>18.850000000000001</v>
      </c>
      <c r="K17" s="26">
        <v>11.92</v>
      </c>
      <c r="L17" s="26">
        <v>0.39</v>
      </c>
      <c r="M17" s="26">
        <v>0.01</v>
      </c>
      <c r="N17" s="26">
        <v>0.02</v>
      </c>
      <c r="O17" s="28">
        <v>0.1</v>
      </c>
    </row>
    <row r="18" spans="1:15">
      <c r="A18" s="22"/>
      <c r="B18" s="56" t="s">
        <v>42</v>
      </c>
      <c r="C18" s="24" t="s">
        <v>139</v>
      </c>
      <c r="D18" s="57" t="s">
        <v>43</v>
      </c>
      <c r="E18" s="24">
        <v>40</v>
      </c>
      <c r="F18" s="25">
        <v>88</v>
      </c>
      <c r="G18" s="26">
        <v>3.2</v>
      </c>
      <c r="H18" s="26">
        <v>0.4</v>
      </c>
      <c r="I18" s="27">
        <v>18.399999999999999</v>
      </c>
      <c r="J18" s="26">
        <v>11.6</v>
      </c>
      <c r="K18" s="26">
        <v>16.8</v>
      </c>
      <c r="L18" s="26">
        <v>1.2</v>
      </c>
      <c r="M18" s="26">
        <v>0.16</v>
      </c>
      <c r="N18" s="26">
        <v>0.08</v>
      </c>
      <c r="O18" s="28">
        <v>0</v>
      </c>
    </row>
    <row r="19" spans="1:15" ht="15.75" thickBot="1">
      <c r="A19" s="38"/>
      <c r="B19" s="39"/>
      <c r="C19" s="51"/>
      <c r="D19" s="52" t="s">
        <v>44</v>
      </c>
      <c r="E19" s="43">
        <v>570</v>
      </c>
      <c r="F19" s="43">
        <v>694</v>
      </c>
      <c r="G19" s="43">
        <v>27.8</v>
      </c>
      <c r="H19" s="43">
        <v>24.73</v>
      </c>
      <c r="I19" s="44">
        <v>79.900000000000006</v>
      </c>
      <c r="J19" s="43">
        <v>113.81</v>
      </c>
      <c r="K19" s="43">
        <v>104.7</v>
      </c>
      <c r="L19" s="43">
        <v>5.78</v>
      </c>
      <c r="M19" s="43">
        <v>0.5</v>
      </c>
      <c r="N19" s="43">
        <v>0.42</v>
      </c>
      <c r="O19" s="45">
        <v>24</v>
      </c>
    </row>
    <row r="20" spans="1:15" ht="27.75" customHeight="1">
      <c r="A20" s="58" t="s">
        <v>45</v>
      </c>
      <c r="B20" s="59" t="s">
        <v>24</v>
      </c>
      <c r="C20" s="60">
        <v>77</v>
      </c>
      <c r="D20" s="61" t="s">
        <v>46</v>
      </c>
      <c r="E20" s="62">
        <v>150</v>
      </c>
      <c r="F20" s="62">
        <v>89</v>
      </c>
      <c r="G20" s="62">
        <v>3.3</v>
      </c>
      <c r="H20" s="62">
        <v>3.1</v>
      </c>
      <c r="I20" s="63">
        <v>11.9</v>
      </c>
      <c r="J20" s="62">
        <v>81.36</v>
      </c>
      <c r="K20" s="62">
        <v>10.8</v>
      </c>
      <c r="L20" s="62">
        <v>0.24</v>
      </c>
      <c r="M20" s="62">
        <v>0.04</v>
      </c>
      <c r="N20" s="62">
        <v>0.09</v>
      </c>
      <c r="O20" s="62">
        <v>0.39</v>
      </c>
    </row>
    <row r="21" spans="1:15">
      <c r="A21" s="22"/>
      <c r="B21" s="64" t="s">
        <v>47</v>
      </c>
      <c r="C21" s="31">
        <v>286</v>
      </c>
      <c r="D21" s="65" t="s">
        <v>48</v>
      </c>
      <c r="E21" s="35">
        <v>150</v>
      </c>
      <c r="F21" s="35">
        <v>18</v>
      </c>
      <c r="G21" s="35">
        <v>0.1</v>
      </c>
      <c r="H21" s="35">
        <v>0.02</v>
      </c>
      <c r="I21" s="36">
        <v>4.5999999999999996</v>
      </c>
      <c r="J21" s="35">
        <v>0.13</v>
      </c>
      <c r="K21" s="35">
        <v>0</v>
      </c>
      <c r="L21" s="35">
        <v>0.01</v>
      </c>
      <c r="M21" s="35">
        <v>0</v>
      </c>
      <c r="N21" s="35">
        <v>0</v>
      </c>
      <c r="O21" s="35">
        <v>0</v>
      </c>
    </row>
    <row r="22" spans="1:15" ht="15.75" customHeight="1">
      <c r="A22" s="29"/>
      <c r="B22" s="64"/>
      <c r="C22" s="31" t="s">
        <v>139</v>
      </c>
      <c r="D22" s="65" t="s">
        <v>49</v>
      </c>
      <c r="E22" s="35">
        <v>30</v>
      </c>
      <c r="F22" s="35">
        <v>78</v>
      </c>
      <c r="G22" s="35">
        <v>2.4</v>
      </c>
      <c r="H22" s="35">
        <v>0.3</v>
      </c>
      <c r="I22" s="36">
        <v>16.5</v>
      </c>
      <c r="J22" s="35">
        <v>6</v>
      </c>
      <c r="K22" s="35">
        <v>0</v>
      </c>
      <c r="L22" s="35">
        <v>0.75</v>
      </c>
      <c r="M22" s="35">
        <v>0.1</v>
      </c>
      <c r="N22" s="35">
        <v>0.05</v>
      </c>
      <c r="O22" s="35">
        <v>0</v>
      </c>
    </row>
    <row r="23" spans="1:15">
      <c r="A23" s="22"/>
      <c r="B23" s="56"/>
      <c r="C23" s="26"/>
      <c r="D23" s="66" t="s">
        <v>50</v>
      </c>
      <c r="E23" s="6">
        <v>330</v>
      </c>
      <c r="F23" s="6">
        <f t="shared" ref="F23:O23" si="1">SUM(F20:F22)</f>
        <v>185</v>
      </c>
      <c r="G23" s="6">
        <f t="shared" si="1"/>
        <v>5.8</v>
      </c>
      <c r="H23" s="6">
        <f t="shared" si="1"/>
        <v>3.42</v>
      </c>
      <c r="I23" s="67">
        <f t="shared" si="1"/>
        <v>33</v>
      </c>
      <c r="J23" s="6">
        <f t="shared" si="1"/>
        <v>87.49</v>
      </c>
      <c r="K23" s="6">
        <f t="shared" si="1"/>
        <v>10.8</v>
      </c>
      <c r="L23" s="6">
        <f t="shared" si="1"/>
        <v>1</v>
      </c>
      <c r="M23" s="6">
        <f t="shared" si="1"/>
        <v>0.14000000000000001</v>
      </c>
      <c r="N23" s="6">
        <f t="shared" si="1"/>
        <v>0.14000000000000001</v>
      </c>
      <c r="O23" s="6">
        <f t="shared" si="1"/>
        <v>0.39</v>
      </c>
    </row>
    <row r="24" spans="1:15" ht="15.75" thickBot="1">
      <c r="A24" s="38"/>
      <c r="B24" s="39"/>
      <c r="C24" s="51"/>
      <c r="D24" s="52" t="s">
        <v>51</v>
      </c>
      <c r="E24" s="43">
        <v>1439</v>
      </c>
      <c r="F24" s="43">
        <v>1293</v>
      </c>
      <c r="G24" s="43">
        <v>42.2</v>
      </c>
      <c r="H24" s="43">
        <v>39.08</v>
      </c>
      <c r="I24" s="44">
        <v>181.1</v>
      </c>
      <c r="J24" s="6">
        <v>406.93</v>
      </c>
      <c r="K24" s="6">
        <v>196.31</v>
      </c>
      <c r="L24" s="6">
        <v>40.1</v>
      </c>
      <c r="M24" s="6">
        <v>12.79</v>
      </c>
      <c r="N24" s="6">
        <v>18.7</v>
      </c>
      <c r="O24" s="6">
        <v>71.89</v>
      </c>
    </row>
    <row r="25" spans="1:15">
      <c r="A25" s="68"/>
      <c r="B25" s="68"/>
      <c r="C25" s="68"/>
      <c r="D25" s="68"/>
      <c r="E25" s="69"/>
      <c r="F25" s="69"/>
      <c r="G25" s="69"/>
      <c r="H25" s="69"/>
      <c r="I25" s="69"/>
      <c r="J25" s="70"/>
      <c r="K25" s="70"/>
      <c r="L25" s="70"/>
      <c r="M25" s="70"/>
      <c r="N25" s="70"/>
      <c r="O25" s="70"/>
    </row>
    <row r="26" spans="1:15">
      <c r="A26" s="69" t="s">
        <v>52</v>
      </c>
      <c r="B26" s="69"/>
      <c r="C26" s="69"/>
      <c r="D26" s="69"/>
      <c r="E26" s="69"/>
      <c r="F26" s="69" t="s">
        <v>53</v>
      </c>
      <c r="G26" s="69"/>
      <c r="H26" s="69"/>
      <c r="I26" s="69"/>
      <c r="J26" s="70"/>
      <c r="K26" s="70"/>
      <c r="L26" s="70"/>
      <c r="M26" s="70"/>
      <c r="N26" s="70"/>
      <c r="O26" s="70"/>
    </row>
    <row r="27" spans="1:15">
      <c r="A27" s="68" t="s">
        <v>2</v>
      </c>
      <c r="B27" s="68"/>
      <c r="C27" s="68"/>
      <c r="D27" s="68" t="s">
        <v>3</v>
      </c>
      <c r="E27" s="68"/>
      <c r="F27" s="68" t="s">
        <v>4</v>
      </c>
      <c r="G27" s="68"/>
      <c r="H27" s="68"/>
      <c r="I27" s="68"/>
      <c r="J27" s="70"/>
      <c r="K27" s="70"/>
      <c r="L27" s="70"/>
      <c r="M27" s="70"/>
      <c r="N27" s="70"/>
      <c r="O27" s="70"/>
    </row>
    <row r="28" spans="1:15">
      <c r="A28" s="6" t="s">
        <v>5</v>
      </c>
      <c r="B28" s="6" t="s">
        <v>6</v>
      </c>
      <c r="C28" s="6" t="s">
        <v>7</v>
      </c>
      <c r="D28" s="6" t="s">
        <v>8</v>
      </c>
      <c r="E28" s="6" t="s">
        <v>9</v>
      </c>
      <c r="F28" s="201" t="s">
        <v>10</v>
      </c>
      <c r="G28" s="202"/>
      <c r="H28" s="202"/>
      <c r="I28" s="203"/>
      <c r="J28" s="201" t="s">
        <v>11</v>
      </c>
      <c r="K28" s="202"/>
      <c r="L28" s="203"/>
      <c r="M28" s="201" t="s">
        <v>12</v>
      </c>
      <c r="N28" s="202"/>
      <c r="O28" s="203"/>
    </row>
    <row r="29" spans="1:15" ht="26.25" thickBot="1">
      <c r="A29" s="71"/>
      <c r="B29" s="8"/>
      <c r="C29" s="9"/>
      <c r="D29" s="10"/>
      <c r="E29" s="9"/>
      <c r="F29" s="11" t="s">
        <v>13</v>
      </c>
      <c r="G29" s="12" t="s">
        <v>14</v>
      </c>
      <c r="H29" s="12" t="s">
        <v>15</v>
      </c>
      <c r="I29" s="13" t="s">
        <v>16</v>
      </c>
      <c r="J29" s="12" t="s">
        <v>17</v>
      </c>
      <c r="K29" s="12" t="s">
        <v>18</v>
      </c>
      <c r="L29" s="12" t="s">
        <v>19</v>
      </c>
      <c r="M29" s="12" t="s">
        <v>20</v>
      </c>
      <c r="N29" s="12" t="s">
        <v>21</v>
      </c>
      <c r="O29" s="12" t="s">
        <v>22</v>
      </c>
    </row>
    <row r="30" spans="1:15">
      <c r="A30" s="72" t="s">
        <v>54</v>
      </c>
      <c r="B30" s="73" t="s">
        <v>24</v>
      </c>
      <c r="C30" s="48">
        <v>197</v>
      </c>
      <c r="D30" s="74" t="s">
        <v>55</v>
      </c>
      <c r="E30" s="48" t="s">
        <v>26</v>
      </c>
      <c r="F30" s="48">
        <v>164</v>
      </c>
      <c r="G30" s="48">
        <v>3.8</v>
      </c>
      <c r="H30" s="49">
        <v>5.9</v>
      </c>
      <c r="I30" s="48">
        <v>23.7</v>
      </c>
      <c r="J30" s="48">
        <v>94.03</v>
      </c>
      <c r="K30" s="48">
        <v>21.4</v>
      </c>
      <c r="L30" s="48">
        <v>0.32</v>
      </c>
      <c r="M30" s="48">
        <v>0.04</v>
      </c>
      <c r="N30" s="48">
        <v>0.12</v>
      </c>
      <c r="O30" s="50">
        <v>0.41</v>
      </c>
    </row>
    <row r="31" spans="1:15" ht="15.75" customHeight="1">
      <c r="A31" s="75"/>
      <c r="B31" s="75" t="s">
        <v>56</v>
      </c>
      <c r="C31" s="31">
        <v>286</v>
      </c>
      <c r="D31" s="65" t="s">
        <v>48</v>
      </c>
      <c r="E31" s="35">
        <v>150</v>
      </c>
      <c r="F31" s="35">
        <v>18</v>
      </c>
      <c r="G31" s="35">
        <v>0.1</v>
      </c>
      <c r="H31" s="36">
        <v>0.02</v>
      </c>
      <c r="I31" s="35">
        <v>4.5999999999999996</v>
      </c>
      <c r="J31" s="35">
        <v>0.13</v>
      </c>
      <c r="K31" s="35">
        <v>0</v>
      </c>
      <c r="L31" s="35">
        <v>0.01</v>
      </c>
      <c r="M31" s="35">
        <v>0</v>
      </c>
      <c r="N31" s="35">
        <v>0</v>
      </c>
      <c r="O31" s="37">
        <v>0</v>
      </c>
    </row>
    <row r="32" spans="1:15">
      <c r="A32" s="75"/>
      <c r="B32" s="75"/>
      <c r="C32" s="31">
        <v>3</v>
      </c>
      <c r="D32" s="32" t="s">
        <v>57</v>
      </c>
      <c r="E32" s="33" t="s">
        <v>58</v>
      </c>
      <c r="F32" s="34">
        <v>106</v>
      </c>
      <c r="G32" s="35">
        <v>5</v>
      </c>
      <c r="H32" s="36">
        <v>3</v>
      </c>
      <c r="I32" s="35">
        <v>14.5</v>
      </c>
      <c r="J32" s="35">
        <v>106.9</v>
      </c>
      <c r="K32" s="35">
        <v>15.4</v>
      </c>
      <c r="L32" s="35">
        <v>0.67</v>
      </c>
      <c r="M32" s="35">
        <v>0.05</v>
      </c>
      <c r="N32" s="35">
        <v>0.06</v>
      </c>
      <c r="O32" s="37">
        <v>7.0000000000000007E-2</v>
      </c>
    </row>
    <row r="33" spans="1:15" ht="15.75" thickBot="1">
      <c r="A33" s="76"/>
      <c r="B33" s="77"/>
      <c r="C33" s="78"/>
      <c r="D33" s="79" t="s">
        <v>30</v>
      </c>
      <c r="E33" s="9">
        <v>344</v>
      </c>
      <c r="F33" s="80">
        <f>SUM(F29:F32)</f>
        <v>288</v>
      </c>
      <c r="G33" s="80">
        <f>SUM(G29:G32)</f>
        <v>8.9</v>
      </c>
      <c r="H33" s="81">
        <f>SUM(H29:H32)</f>
        <v>8.92</v>
      </c>
      <c r="I33" s="80">
        <f>SUM(I29:I32)</f>
        <v>42.8</v>
      </c>
      <c r="J33" s="80">
        <f t="shared" ref="J33:O33" si="2">SUM(J30:J32)</f>
        <v>201.06</v>
      </c>
      <c r="K33" s="80">
        <f t="shared" si="2"/>
        <v>36.799999999999997</v>
      </c>
      <c r="L33" s="80">
        <f t="shared" si="2"/>
        <v>1</v>
      </c>
      <c r="M33" s="80">
        <f t="shared" si="2"/>
        <v>0.09</v>
      </c>
      <c r="N33" s="80">
        <f t="shared" si="2"/>
        <v>0.18</v>
      </c>
      <c r="O33" s="82">
        <f t="shared" si="2"/>
        <v>0.48</v>
      </c>
    </row>
    <row r="34" spans="1:15">
      <c r="A34" s="46" t="s">
        <v>59</v>
      </c>
      <c r="B34" s="47"/>
      <c r="C34" s="48"/>
      <c r="D34" s="47" t="s">
        <v>147</v>
      </c>
      <c r="E34" s="48">
        <v>200</v>
      </c>
      <c r="F34" s="48">
        <v>94</v>
      </c>
      <c r="G34" s="48">
        <v>0.8</v>
      </c>
      <c r="H34" s="48">
        <v>0.8</v>
      </c>
      <c r="I34" s="48">
        <v>19.600000000000001</v>
      </c>
      <c r="J34" s="48">
        <v>86</v>
      </c>
      <c r="K34" s="48">
        <v>45</v>
      </c>
      <c r="L34" s="48">
        <v>32</v>
      </c>
      <c r="M34" s="48">
        <v>12</v>
      </c>
      <c r="N34" s="48">
        <v>18</v>
      </c>
      <c r="O34" s="50">
        <v>46</v>
      </c>
    </row>
    <row r="35" spans="1:15">
      <c r="A35" s="22"/>
      <c r="B35" s="56"/>
      <c r="C35" s="26"/>
      <c r="D35" s="5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8"/>
    </row>
    <row r="36" spans="1:15" ht="15.75" thickBot="1">
      <c r="A36" s="38"/>
      <c r="B36" s="39"/>
      <c r="C36" s="51"/>
      <c r="D36" s="52" t="s">
        <v>33</v>
      </c>
      <c r="E36" s="43">
        <v>195</v>
      </c>
      <c r="F36" s="43">
        <f>SUM(F34:F35)</f>
        <v>94</v>
      </c>
      <c r="G36" s="43">
        <v>7.2</v>
      </c>
      <c r="H36" s="43">
        <v>4</v>
      </c>
      <c r="I36" s="43">
        <f t="shared" ref="I36:O36" si="3">SUM(I34:I35)</f>
        <v>19.600000000000001</v>
      </c>
      <c r="J36" s="43">
        <f t="shared" si="3"/>
        <v>86</v>
      </c>
      <c r="K36" s="43">
        <f t="shared" si="3"/>
        <v>45</v>
      </c>
      <c r="L36" s="43">
        <f t="shared" si="3"/>
        <v>32</v>
      </c>
      <c r="M36" s="43">
        <f t="shared" si="3"/>
        <v>12</v>
      </c>
      <c r="N36" s="43">
        <f t="shared" si="3"/>
        <v>18</v>
      </c>
      <c r="O36" s="45">
        <f t="shared" si="3"/>
        <v>46</v>
      </c>
    </row>
    <row r="37" spans="1:15" ht="19.5" customHeight="1">
      <c r="A37" s="83" t="s">
        <v>34</v>
      </c>
      <c r="B37" s="84" t="s">
        <v>37</v>
      </c>
      <c r="C37" s="19">
        <v>52</v>
      </c>
      <c r="D37" s="85" t="s">
        <v>63</v>
      </c>
      <c r="E37" s="19">
        <v>150</v>
      </c>
      <c r="F37" s="19">
        <v>56</v>
      </c>
      <c r="G37" s="19">
        <v>1</v>
      </c>
      <c r="H37" s="20">
        <v>3.2</v>
      </c>
      <c r="I37" s="19">
        <v>5.0999999999999996</v>
      </c>
      <c r="J37" s="19">
        <v>19.09</v>
      </c>
      <c r="K37" s="19">
        <v>11.46</v>
      </c>
      <c r="L37" s="19">
        <v>0.42</v>
      </c>
      <c r="M37" s="19">
        <v>0.03</v>
      </c>
      <c r="N37" s="19">
        <v>0.03</v>
      </c>
      <c r="O37" s="21">
        <v>7.2</v>
      </c>
    </row>
    <row r="38" spans="1:15" ht="19.5" customHeight="1">
      <c r="A38" s="22"/>
      <c r="B38" s="64" t="s">
        <v>64</v>
      </c>
      <c r="C38" s="35">
        <v>1</v>
      </c>
      <c r="D38" s="86" t="s">
        <v>65</v>
      </c>
      <c r="E38" s="35" t="s">
        <v>66</v>
      </c>
      <c r="F38" s="35">
        <v>182.53</v>
      </c>
      <c r="G38" s="35">
        <v>9.9700000000000006</v>
      </c>
      <c r="H38" s="36">
        <v>11.9</v>
      </c>
      <c r="I38" s="35">
        <v>8.8699999999999992</v>
      </c>
      <c r="J38" s="35">
        <v>29.87</v>
      </c>
      <c r="K38" s="35">
        <v>16.87</v>
      </c>
      <c r="L38" s="35">
        <v>1.65</v>
      </c>
      <c r="M38" s="35">
        <v>0.08</v>
      </c>
      <c r="N38" s="35">
        <v>0.12</v>
      </c>
      <c r="O38" s="37">
        <v>2.19</v>
      </c>
    </row>
    <row r="39" spans="1:15" ht="15" customHeight="1">
      <c r="A39" s="29"/>
      <c r="B39" s="64" t="s">
        <v>67</v>
      </c>
      <c r="C39" s="35">
        <v>216</v>
      </c>
      <c r="D39" s="86" t="s">
        <v>134</v>
      </c>
      <c r="E39" s="35" t="s">
        <v>69</v>
      </c>
      <c r="F39" s="35">
        <v>157</v>
      </c>
      <c r="G39" s="35">
        <v>4.3</v>
      </c>
      <c r="H39" s="36">
        <v>3.4</v>
      </c>
      <c r="I39" s="35">
        <v>26.7</v>
      </c>
      <c r="J39" s="35">
        <v>7.44</v>
      </c>
      <c r="K39" s="35">
        <v>5.85</v>
      </c>
      <c r="L39" s="35">
        <v>0.59</v>
      </c>
      <c r="M39" s="35">
        <v>0.05</v>
      </c>
      <c r="N39" s="35">
        <v>0.02</v>
      </c>
      <c r="O39" s="37">
        <v>0</v>
      </c>
    </row>
    <row r="40" spans="1:15">
      <c r="A40" s="22"/>
      <c r="B40" s="56" t="s">
        <v>40</v>
      </c>
      <c r="C40" s="24">
        <v>295</v>
      </c>
      <c r="D40" s="23" t="s">
        <v>41</v>
      </c>
      <c r="E40" s="24">
        <v>150</v>
      </c>
      <c r="F40" s="25">
        <v>67</v>
      </c>
      <c r="G40" s="26">
        <v>0.7</v>
      </c>
      <c r="H40" s="26">
        <v>0.03</v>
      </c>
      <c r="I40" s="27">
        <v>15.4</v>
      </c>
      <c r="J40" s="26">
        <v>18.850000000000001</v>
      </c>
      <c r="K40" s="26">
        <v>11.92</v>
      </c>
      <c r="L40" s="26">
        <v>0.39</v>
      </c>
      <c r="M40" s="26">
        <v>0.01</v>
      </c>
      <c r="N40" s="26">
        <v>0.02</v>
      </c>
      <c r="O40" s="28">
        <v>0.1</v>
      </c>
    </row>
    <row r="41" spans="1:15">
      <c r="A41" s="22"/>
      <c r="B41" s="56" t="s">
        <v>70</v>
      </c>
      <c r="C41" s="24" t="s">
        <v>139</v>
      </c>
      <c r="D41" s="57" t="s">
        <v>71</v>
      </c>
      <c r="E41" s="24">
        <v>40</v>
      </c>
      <c r="F41" s="25">
        <v>88</v>
      </c>
      <c r="G41" s="26">
        <v>3.2</v>
      </c>
      <c r="H41" s="26">
        <v>0.4</v>
      </c>
      <c r="I41" s="27">
        <v>18.399999999999999</v>
      </c>
      <c r="J41" s="26">
        <v>11.6</v>
      </c>
      <c r="K41" s="26">
        <v>16.8</v>
      </c>
      <c r="L41" s="26">
        <v>1.2</v>
      </c>
      <c r="M41" s="26">
        <v>0.16</v>
      </c>
      <c r="N41" s="26">
        <v>0.08</v>
      </c>
      <c r="O41" s="28">
        <v>0</v>
      </c>
    </row>
    <row r="42" spans="1:15" ht="15.75" thickBot="1">
      <c r="A42" s="38"/>
      <c r="B42" s="39"/>
      <c r="C42" s="51"/>
      <c r="D42" s="52" t="s">
        <v>44</v>
      </c>
      <c r="E42" s="43">
        <v>564</v>
      </c>
      <c r="F42" s="43">
        <v>550.53</v>
      </c>
      <c r="G42" s="43">
        <v>19.170000000000002</v>
      </c>
      <c r="H42" s="44">
        <v>18.93</v>
      </c>
      <c r="I42" s="43">
        <f t="shared" ref="I42:O42" si="4">SUM(I37:I41)</f>
        <v>74.47</v>
      </c>
      <c r="J42" s="43">
        <f t="shared" si="4"/>
        <v>86.85</v>
      </c>
      <c r="K42" s="43">
        <f t="shared" si="4"/>
        <v>62.900000000000006</v>
      </c>
      <c r="L42" s="43">
        <f t="shared" si="4"/>
        <v>4.25</v>
      </c>
      <c r="M42" s="43">
        <f t="shared" si="4"/>
        <v>0.33</v>
      </c>
      <c r="N42" s="43">
        <f t="shared" si="4"/>
        <v>0.26999999999999996</v>
      </c>
      <c r="O42" s="45">
        <f t="shared" si="4"/>
        <v>9.49</v>
      </c>
    </row>
    <row r="43" spans="1:15" ht="18" customHeight="1">
      <c r="A43" s="58" t="s">
        <v>45</v>
      </c>
      <c r="B43" s="59"/>
      <c r="C43" s="63">
        <v>276</v>
      </c>
      <c r="D43" s="87" t="s">
        <v>72</v>
      </c>
      <c r="E43" s="88">
        <v>75</v>
      </c>
      <c r="F43" s="62">
        <v>210</v>
      </c>
      <c r="G43" s="62">
        <v>4.2</v>
      </c>
      <c r="H43" s="63">
        <v>6.85</v>
      </c>
      <c r="I43" s="62">
        <v>32.6</v>
      </c>
      <c r="J43" s="62">
        <v>12.75</v>
      </c>
      <c r="K43" s="62">
        <v>8</v>
      </c>
      <c r="L43" s="62">
        <v>0.68</v>
      </c>
      <c r="M43" s="62">
        <v>7.0000000000000007E-2</v>
      </c>
      <c r="N43" s="62">
        <v>0.03</v>
      </c>
      <c r="O43" s="62">
        <v>0</v>
      </c>
    </row>
    <row r="44" spans="1:15">
      <c r="A44" s="22"/>
      <c r="B44" s="64" t="s">
        <v>56</v>
      </c>
      <c r="C44" s="36">
        <v>303</v>
      </c>
      <c r="D44" s="86" t="s">
        <v>73</v>
      </c>
      <c r="E44" s="34">
        <v>150</v>
      </c>
      <c r="F44" s="35">
        <v>57</v>
      </c>
      <c r="G44" s="35">
        <v>0</v>
      </c>
      <c r="H44" s="36">
        <v>0</v>
      </c>
      <c r="I44" s="35">
        <v>15</v>
      </c>
      <c r="J44" s="35">
        <v>0.36</v>
      </c>
      <c r="K44" s="35">
        <v>0</v>
      </c>
      <c r="L44" s="35">
        <v>0.04</v>
      </c>
      <c r="M44" s="35">
        <v>0</v>
      </c>
      <c r="N44" s="35">
        <v>0</v>
      </c>
      <c r="O44" s="35">
        <v>0</v>
      </c>
    </row>
    <row r="45" spans="1:15">
      <c r="A45" s="22"/>
      <c r="B45" s="56"/>
      <c r="C45" s="56"/>
      <c r="D45" s="89" t="s">
        <v>30</v>
      </c>
      <c r="E45" s="6">
        <v>225</v>
      </c>
      <c r="F45" s="6">
        <v>267</v>
      </c>
      <c r="G45" s="6">
        <v>4.2</v>
      </c>
      <c r="H45" s="67">
        <v>6.85</v>
      </c>
      <c r="I45" s="6">
        <v>47.6</v>
      </c>
      <c r="J45" s="6">
        <f t="shared" ref="J45:O45" si="5">SUM(J43:J44)</f>
        <v>13.11</v>
      </c>
      <c r="K45" s="6">
        <f t="shared" si="5"/>
        <v>8</v>
      </c>
      <c r="L45" s="6">
        <f t="shared" si="5"/>
        <v>0.72000000000000008</v>
      </c>
      <c r="M45" s="6">
        <f t="shared" si="5"/>
        <v>7.0000000000000007E-2</v>
      </c>
      <c r="N45" s="6">
        <f t="shared" si="5"/>
        <v>0.03</v>
      </c>
      <c r="O45" s="6">
        <f t="shared" si="5"/>
        <v>0</v>
      </c>
    </row>
    <row r="46" spans="1:15" ht="15.75" thickBot="1">
      <c r="A46" s="38"/>
      <c r="B46" s="39"/>
      <c r="C46" s="39"/>
      <c r="D46" s="52" t="s">
        <v>51</v>
      </c>
      <c r="E46" s="43">
        <v>1328</v>
      </c>
      <c r="F46" s="43">
        <v>1331.43</v>
      </c>
      <c r="G46" s="43">
        <v>39.47</v>
      </c>
      <c r="H46" s="44">
        <v>47.62</v>
      </c>
      <c r="I46" s="6">
        <v>204.67</v>
      </c>
      <c r="J46" s="6">
        <v>408.04</v>
      </c>
      <c r="K46" s="6">
        <v>125.4</v>
      </c>
      <c r="L46" s="6">
        <v>6.72</v>
      </c>
      <c r="M46" s="6">
        <v>1.21</v>
      </c>
      <c r="N46" s="6">
        <v>0.55000000000000004</v>
      </c>
      <c r="O46" s="6">
        <v>10.039999999999999</v>
      </c>
    </row>
    <row r="47" spans="1:15">
      <c r="A47" s="68"/>
      <c r="B47" s="68"/>
      <c r="C47" s="68"/>
      <c r="D47" s="90"/>
      <c r="E47" s="69"/>
      <c r="F47" s="69"/>
      <c r="G47" s="69"/>
      <c r="H47" s="69"/>
      <c r="I47" s="69"/>
      <c r="J47" s="70"/>
      <c r="K47" s="70"/>
      <c r="L47" s="70"/>
      <c r="M47" s="70"/>
      <c r="N47" s="70"/>
      <c r="O47" s="70"/>
    </row>
    <row r="48" spans="1:15">
      <c r="A48" s="68"/>
      <c r="B48" s="68"/>
      <c r="C48" s="68"/>
      <c r="D48" s="90"/>
      <c r="E48" s="69"/>
      <c r="F48" s="69"/>
      <c r="G48" s="69"/>
      <c r="H48" s="69"/>
      <c r="I48" s="69"/>
      <c r="J48" s="70"/>
      <c r="K48" s="70"/>
      <c r="L48" s="70"/>
      <c r="M48" s="70"/>
      <c r="N48" s="70"/>
      <c r="O48" s="70"/>
    </row>
    <row r="49" spans="1:15">
      <c r="A49" s="2" t="s">
        <v>0</v>
      </c>
      <c r="B49" s="2"/>
      <c r="C49" s="2"/>
      <c r="D49" s="2"/>
      <c r="E49" s="69"/>
      <c r="F49" s="69" t="s">
        <v>74</v>
      </c>
      <c r="G49" s="69"/>
      <c r="H49" s="69"/>
      <c r="I49" s="69"/>
      <c r="J49" s="70"/>
      <c r="K49" s="70"/>
      <c r="L49" s="70"/>
      <c r="M49" s="70"/>
      <c r="N49" s="70"/>
      <c r="O49" s="70"/>
    </row>
    <row r="50" spans="1:15">
      <c r="A50" s="68" t="s">
        <v>2</v>
      </c>
      <c r="B50" s="68"/>
      <c r="C50" s="68"/>
      <c r="D50" s="68" t="s">
        <v>3</v>
      </c>
      <c r="E50" s="68"/>
      <c r="F50" s="68" t="s">
        <v>4</v>
      </c>
      <c r="G50" s="68"/>
      <c r="H50" s="68"/>
      <c r="I50" s="68"/>
      <c r="J50" s="70"/>
      <c r="K50" s="70"/>
      <c r="L50" s="70"/>
      <c r="M50" s="70"/>
      <c r="N50" s="70"/>
      <c r="O50" s="70"/>
    </row>
    <row r="51" spans="1:15">
      <c r="A51" s="6" t="s">
        <v>5</v>
      </c>
      <c r="B51" s="6" t="s">
        <v>6</v>
      </c>
      <c r="C51" s="6" t="s">
        <v>7</v>
      </c>
      <c r="D51" s="6" t="s">
        <v>8</v>
      </c>
      <c r="E51" s="6" t="s">
        <v>9</v>
      </c>
      <c r="F51" s="201" t="s">
        <v>10</v>
      </c>
      <c r="G51" s="202"/>
      <c r="H51" s="202"/>
      <c r="I51" s="203"/>
      <c r="J51" s="201" t="s">
        <v>11</v>
      </c>
      <c r="K51" s="202"/>
      <c r="L51" s="203"/>
      <c r="M51" s="201" t="s">
        <v>12</v>
      </c>
      <c r="N51" s="202"/>
      <c r="O51" s="203"/>
    </row>
    <row r="52" spans="1:15" ht="25.5">
      <c r="A52" s="71"/>
      <c r="B52" s="91"/>
      <c r="C52" s="92"/>
      <c r="D52" s="72"/>
      <c r="E52" s="92"/>
      <c r="F52" s="11" t="s">
        <v>13</v>
      </c>
      <c r="G52" s="93" t="s">
        <v>14</v>
      </c>
      <c r="H52" s="93" t="s">
        <v>15</v>
      </c>
      <c r="I52" s="94" t="s">
        <v>16</v>
      </c>
      <c r="J52" s="93" t="s">
        <v>17</v>
      </c>
      <c r="K52" s="93" t="s">
        <v>18</v>
      </c>
      <c r="L52" s="93" t="s">
        <v>19</v>
      </c>
      <c r="M52" s="93" t="s">
        <v>20</v>
      </c>
      <c r="N52" s="93" t="s">
        <v>21</v>
      </c>
      <c r="O52" s="93" t="s">
        <v>22</v>
      </c>
    </row>
    <row r="53" spans="1:15">
      <c r="A53" s="95" t="s">
        <v>54</v>
      </c>
      <c r="B53" s="63" t="s">
        <v>75</v>
      </c>
      <c r="C53" s="35">
        <v>216</v>
      </c>
      <c r="D53" s="86" t="s">
        <v>135</v>
      </c>
      <c r="E53" s="35" t="s">
        <v>69</v>
      </c>
      <c r="F53" s="35">
        <v>157</v>
      </c>
      <c r="G53" s="35">
        <v>4.3</v>
      </c>
      <c r="H53" s="36">
        <v>3.4</v>
      </c>
      <c r="I53" s="35">
        <v>26.7</v>
      </c>
      <c r="J53" s="35">
        <v>7.44</v>
      </c>
      <c r="K53" s="35">
        <v>5.85</v>
      </c>
      <c r="L53" s="35">
        <v>0.59</v>
      </c>
      <c r="M53" s="35">
        <v>0.05</v>
      </c>
      <c r="N53" s="35">
        <v>0.02</v>
      </c>
      <c r="O53" s="35">
        <v>0</v>
      </c>
    </row>
    <row r="54" spans="1:15">
      <c r="A54" s="56"/>
      <c r="B54" s="64" t="s">
        <v>76</v>
      </c>
      <c r="C54" s="31">
        <v>286</v>
      </c>
      <c r="D54" s="65" t="s">
        <v>48</v>
      </c>
      <c r="E54" s="35">
        <v>150</v>
      </c>
      <c r="F54" s="35">
        <v>18</v>
      </c>
      <c r="G54" s="35">
        <v>0.1</v>
      </c>
      <c r="H54" s="35">
        <v>0.02</v>
      </c>
      <c r="I54" s="35">
        <v>4.5999999999999996</v>
      </c>
      <c r="J54" s="35">
        <v>0.13</v>
      </c>
      <c r="K54" s="35">
        <v>0</v>
      </c>
      <c r="L54" s="35">
        <v>0.01</v>
      </c>
      <c r="M54" s="35">
        <v>0</v>
      </c>
      <c r="N54" s="35">
        <v>0</v>
      </c>
      <c r="O54" s="35">
        <v>0</v>
      </c>
    </row>
    <row r="55" spans="1:15">
      <c r="A55" s="64"/>
      <c r="B55" s="64"/>
      <c r="C55" s="31">
        <v>1</v>
      </c>
      <c r="D55" s="32" t="s">
        <v>28</v>
      </c>
      <c r="E55" s="33" t="s">
        <v>29</v>
      </c>
      <c r="F55" s="34">
        <v>109</v>
      </c>
      <c r="G55" s="35">
        <v>2.4</v>
      </c>
      <c r="H55" s="35">
        <v>4.4000000000000004</v>
      </c>
      <c r="I55" s="35">
        <v>14.5</v>
      </c>
      <c r="J55" s="35">
        <v>7.5</v>
      </c>
      <c r="K55" s="35">
        <v>9.9</v>
      </c>
      <c r="L55" s="35">
        <v>0.61</v>
      </c>
      <c r="M55" s="35">
        <v>0.05</v>
      </c>
      <c r="N55" s="35">
        <v>0.02</v>
      </c>
      <c r="O55" s="35">
        <v>0</v>
      </c>
    </row>
    <row r="56" spans="1:15" ht="15.75" thickBot="1">
      <c r="A56" s="96"/>
      <c r="B56" s="96"/>
      <c r="C56" s="97"/>
      <c r="D56" s="98" t="s">
        <v>77</v>
      </c>
      <c r="E56" s="80">
        <v>309</v>
      </c>
      <c r="F56" s="80">
        <f>SUM(F52:F55)</f>
        <v>284</v>
      </c>
      <c r="G56" s="80">
        <f>SUM(G52:G55)</f>
        <v>6.7999999999999989</v>
      </c>
      <c r="H56" s="80">
        <f>SUM(H52:H55)</f>
        <v>7.82</v>
      </c>
      <c r="I56" s="6">
        <f>SUM(I52:I55)</f>
        <v>45.8</v>
      </c>
      <c r="J56" s="99">
        <f t="shared" ref="J56:O56" si="6">SUM(J53:J55)</f>
        <v>15.07</v>
      </c>
      <c r="K56" s="99">
        <f t="shared" si="6"/>
        <v>15.75</v>
      </c>
      <c r="L56" s="6">
        <f t="shared" si="6"/>
        <v>1.21</v>
      </c>
      <c r="M56" s="6">
        <f t="shared" si="6"/>
        <v>0.1</v>
      </c>
      <c r="N56" s="99">
        <f t="shared" si="6"/>
        <v>0.04</v>
      </c>
      <c r="O56" s="99">
        <f t="shared" si="6"/>
        <v>0</v>
      </c>
    </row>
    <row r="57" spans="1:15">
      <c r="A57" s="46" t="s">
        <v>31</v>
      </c>
      <c r="B57" s="47"/>
      <c r="C57" s="48">
        <v>38</v>
      </c>
      <c r="D57" s="47" t="s">
        <v>32</v>
      </c>
      <c r="E57" s="48">
        <v>200</v>
      </c>
      <c r="F57" s="48">
        <v>94</v>
      </c>
      <c r="G57" s="48">
        <v>0.8</v>
      </c>
      <c r="H57" s="48">
        <v>0.8</v>
      </c>
      <c r="I57" s="49">
        <v>19.600000000000001</v>
      </c>
      <c r="J57" s="48">
        <v>86</v>
      </c>
      <c r="K57" s="48">
        <v>45</v>
      </c>
      <c r="L57" s="48">
        <v>32</v>
      </c>
      <c r="M57" s="48">
        <v>12</v>
      </c>
      <c r="N57" s="48">
        <v>18</v>
      </c>
      <c r="O57" s="50">
        <v>46</v>
      </c>
    </row>
    <row r="58" spans="1:15" ht="15.75" thickBot="1">
      <c r="A58" s="38"/>
      <c r="B58" s="39"/>
      <c r="C58" s="51"/>
      <c r="D58" s="52" t="s">
        <v>33</v>
      </c>
      <c r="E58" s="43">
        <v>200</v>
      </c>
      <c r="F58" s="43">
        <v>94</v>
      </c>
      <c r="G58" s="43">
        <v>0.8</v>
      </c>
      <c r="H58" s="43">
        <v>0.8</v>
      </c>
      <c r="I58" s="44">
        <v>19.600000000000001</v>
      </c>
      <c r="J58" s="43">
        <v>86</v>
      </c>
      <c r="K58" s="43">
        <v>45</v>
      </c>
      <c r="L58" s="43">
        <v>32</v>
      </c>
      <c r="M58" s="43">
        <v>12</v>
      </c>
      <c r="N58" s="43">
        <v>18</v>
      </c>
      <c r="O58" s="45">
        <v>46</v>
      </c>
    </row>
    <row r="59" spans="1:15" ht="18.75" customHeight="1">
      <c r="A59" s="83" t="s">
        <v>34</v>
      </c>
      <c r="B59" s="84" t="s">
        <v>35</v>
      </c>
      <c r="C59" s="20">
        <v>22</v>
      </c>
      <c r="D59" s="100" t="s">
        <v>148</v>
      </c>
      <c r="E59" s="18">
        <v>40</v>
      </c>
      <c r="F59" s="19">
        <v>34</v>
      </c>
      <c r="G59" s="19">
        <v>0.7</v>
      </c>
      <c r="H59" s="19">
        <v>1.8</v>
      </c>
      <c r="I59" s="19">
        <v>3.8</v>
      </c>
      <c r="J59" s="19">
        <v>19.11</v>
      </c>
      <c r="K59" s="19">
        <v>6.48</v>
      </c>
      <c r="L59" s="19">
        <v>0.43</v>
      </c>
      <c r="M59" s="19">
        <v>0.01</v>
      </c>
      <c r="N59" s="19">
        <v>0.01</v>
      </c>
      <c r="O59" s="21">
        <v>7.6</v>
      </c>
    </row>
    <row r="60" spans="1:15">
      <c r="A60" s="22"/>
      <c r="B60" s="64" t="s">
        <v>37</v>
      </c>
      <c r="C60" s="36">
        <v>65</v>
      </c>
      <c r="D60" s="86" t="s">
        <v>78</v>
      </c>
      <c r="E60" s="34">
        <v>150</v>
      </c>
      <c r="F60" s="35">
        <v>62</v>
      </c>
      <c r="G60" s="35">
        <v>1.7</v>
      </c>
      <c r="H60" s="35">
        <v>2.6</v>
      </c>
      <c r="I60" s="35">
        <v>7.9</v>
      </c>
      <c r="J60" s="35">
        <v>7.58</v>
      </c>
      <c r="K60" s="35">
        <v>4.6500000000000004</v>
      </c>
      <c r="L60" s="35">
        <v>0.27</v>
      </c>
      <c r="M60" s="35">
        <v>0.02</v>
      </c>
      <c r="N60" s="35">
        <v>0.02</v>
      </c>
      <c r="O60" s="37">
        <v>0.36</v>
      </c>
    </row>
    <row r="61" spans="1:15" ht="25.5">
      <c r="A61" s="29"/>
      <c r="B61" s="64" t="s">
        <v>39</v>
      </c>
      <c r="C61" s="35">
        <v>3</v>
      </c>
      <c r="D61" s="86" t="s">
        <v>149</v>
      </c>
      <c r="E61" s="35" t="s">
        <v>103</v>
      </c>
      <c r="F61" s="35">
        <v>182.53</v>
      </c>
      <c r="G61" s="35">
        <v>9.9700000000000006</v>
      </c>
      <c r="H61" s="35">
        <v>11.9</v>
      </c>
      <c r="I61" s="35">
        <v>8.8699999999999992</v>
      </c>
      <c r="J61" s="35">
        <v>182.53</v>
      </c>
      <c r="K61" s="35">
        <v>9.9700000000000006</v>
      </c>
      <c r="L61" s="36">
        <v>11.9</v>
      </c>
      <c r="M61" s="35">
        <v>8.8699999999999992</v>
      </c>
      <c r="N61" s="35">
        <v>29.87</v>
      </c>
      <c r="O61" s="37">
        <v>16.87</v>
      </c>
    </row>
    <row r="62" spans="1:15">
      <c r="A62" s="29"/>
      <c r="B62" s="64" t="s">
        <v>40</v>
      </c>
      <c r="C62" s="36">
        <v>466</v>
      </c>
      <c r="D62" s="86" t="s">
        <v>79</v>
      </c>
      <c r="E62" s="34">
        <v>120</v>
      </c>
      <c r="F62" s="35">
        <v>183.7</v>
      </c>
      <c r="G62" s="35">
        <v>3</v>
      </c>
      <c r="H62" s="35">
        <v>8.1999999999999993</v>
      </c>
      <c r="I62" s="35">
        <v>31.2</v>
      </c>
      <c r="J62" s="35">
        <v>11.2</v>
      </c>
      <c r="K62" s="35">
        <v>25.5</v>
      </c>
      <c r="L62" s="35">
        <v>0.56000000000000005</v>
      </c>
      <c r="M62" s="35">
        <v>0.04</v>
      </c>
      <c r="N62" s="35">
        <v>0.03</v>
      </c>
      <c r="O62" s="37">
        <v>0</v>
      </c>
    </row>
    <row r="63" spans="1:15">
      <c r="A63" s="22"/>
      <c r="B63" s="56" t="s">
        <v>80</v>
      </c>
      <c r="C63" s="24">
        <v>295</v>
      </c>
      <c r="D63" s="23" t="s">
        <v>41</v>
      </c>
      <c r="E63" s="24">
        <v>150</v>
      </c>
      <c r="F63" s="25">
        <v>67</v>
      </c>
      <c r="G63" s="26">
        <v>0.7</v>
      </c>
      <c r="H63" s="26">
        <v>0.03</v>
      </c>
      <c r="I63" s="27">
        <v>15.4</v>
      </c>
      <c r="J63" s="26">
        <v>18.850000000000001</v>
      </c>
      <c r="K63" s="26">
        <v>11.92</v>
      </c>
      <c r="L63" s="26">
        <v>0.39</v>
      </c>
      <c r="M63" s="26">
        <v>0.01</v>
      </c>
      <c r="N63" s="26">
        <v>0.02</v>
      </c>
      <c r="O63" s="28">
        <v>0.1</v>
      </c>
    </row>
    <row r="64" spans="1:15">
      <c r="A64" s="22"/>
      <c r="B64" s="56" t="s">
        <v>81</v>
      </c>
      <c r="C64" s="24" t="s">
        <v>139</v>
      </c>
      <c r="D64" s="57" t="s">
        <v>71</v>
      </c>
      <c r="E64" s="24">
        <v>40</v>
      </c>
      <c r="F64" s="25">
        <v>88</v>
      </c>
      <c r="G64" s="26">
        <v>3.2</v>
      </c>
      <c r="H64" s="26">
        <v>0.4</v>
      </c>
      <c r="I64" s="27">
        <v>18.399999999999999</v>
      </c>
      <c r="J64" s="26">
        <v>11.6</v>
      </c>
      <c r="K64" s="26">
        <v>16.8</v>
      </c>
      <c r="L64" s="26">
        <v>1.2</v>
      </c>
      <c r="M64" s="26">
        <v>0.16</v>
      </c>
      <c r="N64" s="26">
        <v>0.08</v>
      </c>
      <c r="O64" s="28">
        <v>0</v>
      </c>
    </row>
    <row r="65" spans="1:15" ht="15.75" thickBot="1">
      <c r="A65" s="38"/>
      <c r="B65" s="39"/>
      <c r="C65" s="51"/>
      <c r="D65" s="101" t="s">
        <v>44</v>
      </c>
      <c r="E65" s="43">
        <v>600</v>
      </c>
      <c r="F65" s="43">
        <v>617</v>
      </c>
      <c r="G65" s="43">
        <v>19.27</v>
      </c>
      <c r="H65" s="43">
        <v>24.93</v>
      </c>
      <c r="I65" s="43">
        <v>85.57</v>
      </c>
      <c r="J65" s="43">
        <v>250.87</v>
      </c>
      <c r="K65" s="43">
        <v>86.45</v>
      </c>
      <c r="L65" s="43">
        <v>14.75</v>
      </c>
      <c r="M65" s="43">
        <v>9.11</v>
      </c>
      <c r="N65" s="43">
        <v>30.03</v>
      </c>
      <c r="O65" s="45">
        <v>24.93</v>
      </c>
    </row>
    <row r="66" spans="1:15" ht="17.25" customHeight="1">
      <c r="A66" s="58" t="s">
        <v>45</v>
      </c>
      <c r="B66" s="59" t="s">
        <v>82</v>
      </c>
      <c r="C66" s="62">
        <v>75</v>
      </c>
      <c r="D66" s="87" t="s">
        <v>83</v>
      </c>
      <c r="E66" s="62">
        <v>150</v>
      </c>
      <c r="F66" s="62">
        <v>81</v>
      </c>
      <c r="G66" s="62">
        <v>2.6</v>
      </c>
      <c r="H66" s="62">
        <v>3.1</v>
      </c>
      <c r="I66" s="62">
        <v>10.9</v>
      </c>
      <c r="J66" s="62">
        <v>80.010000000000005</v>
      </c>
      <c r="K66" s="62">
        <v>13.05</v>
      </c>
      <c r="L66" s="62">
        <v>0.15</v>
      </c>
      <c r="M66" s="62">
        <v>0.03</v>
      </c>
      <c r="N66" s="62">
        <v>0.09</v>
      </c>
      <c r="O66" s="62">
        <v>0.39</v>
      </c>
    </row>
    <row r="67" spans="1:15">
      <c r="A67" s="29"/>
      <c r="B67" s="64" t="s">
        <v>84</v>
      </c>
      <c r="C67" s="31">
        <v>286</v>
      </c>
      <c r="D67" s="65" t="s">
        <v>48</v>
      </c>
      <c r="E67" s="35">
        <v>150</v>
      </c>
      <c r="F67" s="35">
        <v>18</v>
      </c>
      <c r="G67" s="35">
        <v>0.1</v>
      </c>
      <c r="H67" s="35">
        <v>0.02</v>
      </c>
      <c r="I67" s="36">
        <v>4.5999999999999996</v>
      </c>
      <c r="J67" s="35">
        <v>0.13</v>
      </c>
      <c r="K67" s="35">
        <v>0</v>
      </c>
      <c r="L67" s="35">
        <v>0.01</v>
      </c>
      <c r="M67" s="35">
        <v>0</v>
      </c>
      <c r="N67" s="35">
        <v>0</v>
      </c>
      <c r="O67" s="35">
        <v>0</v>
      </c>
    </row>
    <row r="68" spans="1:15">
      <c r="A68" s="29"/>
      <c r="B68" s="64"/>
      <c r="C68" s="31">
        <v>1.1000000000000001</v>
      </c>
      <c r="D68" s="65" t="s">
        <v>85</v>
      </c>
      <c r="E68" s="35">
        <v>30</v>
      </c>
      <c r="F68" s="35">
        <v>78</v>
      </c>
      <c r="G68" s="35">
        <v>2.4</v>
      </c>
      <c r="H68" s="35">
        <v>0.3</v>
      </c>
      <c r="I68" s="36">
        <v>16.5</v>
      </c>
      <c r="J68" s="35">
        <v>6</v>
      </c>
      <c r="K68" s="35">
        <v>0</v>
      </c>
      <c r="L68" s="35">
        <v>0.75</v>
      </c>
      <c r="M68" s="35">
        <v>0.1</v>
      </c>
      <c r="N68" s="35">
        <v>0.05</v>
      </c>
      <c r="O68" s="35">
        <v>0</v>
      </c>
    </row>
    <row r="69" spans="1:15">
      <c r="A69" s="22"/>
      <c r="B69" s="56"/>
      <c r="C69" s="56"/>
      <c r="D69" s="66" t="s">
        <v>50</v>
      </c>
      <c r="E69" s="6">
        <v>330</v>
      </c>
      <c r="F69" s="6">
        <v>177</v>
      </c>
      <c r="G69" s="6">
        <v>5.0999999999999996</v>
      </c>
      <c r="H69" s="6">
        <v>3.42</v>
      </c>
      <c r="I69" s="6">
        <v>32</v>
      </c>
      <c r="J69" s="6">
        <f t="shared" ref="J69:O69" si="7">SUM(J66:J68)</f>
        <v>86.14</v>
      </c>
      <c r="K69" s="6">
        <f t="shared" si="7"/>
        <v>13.05</v>
      </c>
      <c r="L69" s="6">
        <f t="shared" si="7"/>
        <v>0.91</v>
      </c>
      <c r="M69" s="6">
        <f t="shared" si="7"/>
        <v>0.13</v>
      </c>
      <c r="N69" s="6">
        <f t="shared" si="7"/>
        <v>0.14000000000000001</v>
      </c>
      <c r="O69" s="6">
        <f t="shared" si="7"/>
        <v>0.39</v>
      </c>
    </row>
    <row r="70" spans="1:15" ht="15.75" thickBot="1">
      <c r="A70" s="38"/>
      <c r="B70" s="39"/>
      <c r="C70" s="39"/>
      <c r="D70" s="52" t="s">
        <v>51</v>
      </c>
      <c r="E70" s="102">
        <v>1439</v>
      </c>
      <c r="F70" s="102">
        <v>1172</v>
      </c>
      <c r="G70" s="102">
        <v>31.97</v>
      </c>
      <c r="H70" s="102">
        <v>36.97</v>
      </c>
      <c r="I70" s="99">
        <v>182.97</v>
      </c>
      <c r="J70" s="6">
        <v>438.08</v>
      </c>
      <c r="K70" s="6">
        <v>160.25</v>
      </c>
      <c r="L70" s="6">
        <v>48.87</v>
      </c>
      <c r="M70" s="6">
        <v>21.34</v>
      </c>
      <c r="N70" s="6">
        <v>48.21</v>
      </c>
      <c r="O70" s="6">
        <v>71.319999999999993</v>
      </c>
    </row>
    <row r="71" spans="1:15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</row>
    <row r="72" spans="1:1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</row>
    <row r="73" spans="1:1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</row>
    <row r="74" spans="1:15">
      <c r="A74" s="2" t="s">
        <v>0</v>
      </c>
      <c r="B74" s="2"/>
      <c r="C74" s="2"/>
      <c r="D74" s="2"/>
      <c r="E74" s="69"/>
      <c r="F74" s="69" t="s">
        <v>86</v>
      </c>
      <c r="G74" s="69"/>
      <c r="H74" s="69"/>
      <c r="I74" s="69"/>
      <c r="J74" s="70"/>
      <c r="K74" s="70"/>
      <c r="L74" s="70"/>
      <c r="M74" s="70"/>
      <c r="N74" s="70"/>
      <c r="O74" s="70"/>
    </row>
    <row r="75" spans="1:15">
      <c r="A75" s="68" t="s">
        <v>2</v>
      </c>
      <c r="B75" s="68"/>
      <c r="C75" s="68"/>
      <c r="D75" s="68" t="s">
        <v>3</v>
      </c>
      <c r="E75" s="68"/>
      <c r="F75" s="68" t="s">
        <v>4</v>
      </c>
      <c r="G75" s="68"/>
      <c r="H75" s="69"/>
      <c r="I75" s="69"/>
      <c r="J75" s="70"/>
      <c r="K75" s="70"/>
      <c r="L75" s="70"/>
      <c r="M75" s="70"/>
      <c r="N75" s="70"/>
      <c r="O75" s="70"/>
    </row>
    <row r="76" spans="1:15">
      <c r="A76" s="6" t="s">
        <v>5</v>
      </c>
      <c r="B76" s="6" t="s">
        <v>6</v>
      </c>
      <c r="C76" s="6" t="s">
        <v>7</v>
      </c>
      <c r="D76" s="6" t="s">
        <v>8</v>
      </c>
      <c r="E76" s="6" t="s">
        <v>9</v>
      </c>
      <c r="F76" s="201" t="s">
        <v>10</v>
      </c>
      <c r="G76" s="202"/>
      <c r="H76" s="202"/>
      <c r="I76" s="203"/>
      <c r="J76" s="201" t="s">
        <v>11</v>
      </c>
      <c r="K76" s="202"/>
      <c r="L76" s="203"/>
      <c r="M76" s="201" t="s">
        <v>12</v>
      </c>
      <c r="N76" s="202"/>
      <c r="O76" s="203"/>
    </row>
    <row r="77" spans="1:15" ht="26.25" thickBot="1">
      <c r="A77" s="71"/>
      <c r="B77" s="91"/>
      <c r="C77" s="92"/>
      <c r="D77" s="72"/>
      <c r="E77" s="92"/>
      <c r="F77" s="11" t="s">
        <v>13</v>
      </c>
      <c r="G77" s="93" t="s">
        <v>14</v>
      </c>
      <c r="H77" s="93" t="s">
        <v>15</v>
      </c>
      <c r="I77" s="94" t="s">
        <v>16</v>
      </c>
      <c r="J77" s="12" t="s">
        <v>17</v>
      </c>
      <c r="K77" s="12" t="s">
        <v>18</v>
      </c>
      <c r="L77" s="12" t="s">
        <v>19</v>
      </c>
      <c r="M77" s="12" t="s">
        <v>20</v>
      </c>
      <c r="N77" s="12" t="s">
        <v>21</v>
      </c>
      <c r="O77" s="12" t="s">
        <v>22</v>
      </c>
    </row>
    <row r="78" spans="1:15" ht="17.25" customHeight="1">
      <c r="A78" s="83" t="s">
        <v>23</v>
      </c>
      <c r="B78" s="84" t="s">
        <v>82</v>
      </c>
      <c r="C78" s="19">
        <v>198</v>
      </c>
      <c r="D78" s="100" t="s">
        <v>87</v>
      </c>
      <c r="E78" s="19" t="s">
        <v>26</v>
      </c>
      <c r="F78" s="19">
        <v>187</v>
      </c>
      <c r="G78" s="19">
        <v>5.6</v>
      </c>
      <c r="H78" s="19">
        <v>6.6</v>
      </c>
      <c r="I78" s="20">
        <v>26.4</v>
      </c>
      <c r="J78" s="35">
        <v>96.9</v>
      </c>
      <c r="K78" s="35">
        <v>33.700000000000003</v>
      </c>
      <c r="L78" s="35">
        <v>0.88</v>
      </c>
      <c r="M78" s="35">
        <v>0.13</v>
      </c>
      <c r="N78" s="35">
        <v>0.12</v>
      </c>
      <c r="O78" s="35">
        <v>0.4</v>
      </c>
    </row>
    <row r="79" spans="1:15">
      <c r="A79" s="29"/>
      <c r="B79" s="64" t="s">
        <v>56</v>
      </c>
      <c r="C79" s="31">
        <v>286</v>
      </c>
      <c r="D79" s="65" t="s">
        <v>48</v>
      </c>
      <c r="E79" s="35">
        <v>150</v>
      </c>
      <c r="F79" s="35">
        <v>18</v>
      </c>
      <c r="G79" s="35">
        <v>0.1</v>
      </c>
      <c r="H79" s="35">
        <v>0.02</v>
      </c>
      <c r="I79" s="36">
        <v>4.5999999999999996</v>
      </c>
      <c r="J79" s="35">
        <v>0.13</v>
      </c>
      <c r="K79" s="35">
        <v>0</v>
      </c>
      <c r="L79" s="35">
        <v>0.01</v>
      </c>
      <c r="M79" s="35">
        <v>0</v>
      </c>
      <c r="N79" s="35">
        <v>0</v>
      </c>
      <c r="O79" s="35">
        <v>0</v>
      </c>
    </row>
    <row r="80" spans="1:15">
      <c r="A80" s="29"/>
      <c r="B80" s="64"/>
      <c r="C80" s="31">
        <v>3</v>
      </c>
      <c r="D80" s="32" t="s">
        <v>57</v>
      </c>
      <c r="E80" s="103">
        <v>45595</v>
      </c>
      <c r="F80" s="34">
        <v>106</v>
      </c>
      <c r="G80" s="35">
        <v>5</v>
      </c>
      <c r="H80" s="36">
        <v>3</v>
      </c>
      <c r="I80" s="35">
        <v>14.5</v>
      </c>
      <c r="J80" s="35">
        <v>106.9</v>
      </c>
      <c r="K80" s="35">
        <v>15.4</v>
      </c>
      <c r="L80" s="35">
        <v>0.67</v>
      </c>
      <c r="M80" s="35">
        <v>0.05</v>
      </c>
      <c r="N80" s="35">
        <v>0.06</v>
      </c>
      <c r="O80" s="37">
        <v>7.0000000000000007E-2</v>
      </c>
    </row>
    <row r="81" spans="1:15" ht="15.75" thickBot="1">
      <c r="A81" s="38"/>
      <c r="B81" s="39"/>
      <c r="C81" s="51"/>
      <c r="D81" s="52" t="s">
        <v>30</v>
      </c>
      <c r="E81" s="43">
        <v>344</v>
      </c>
      <c r="F81" s="43">
        <f t="shared" ref="F81:O81" si="8">SUM(F78:F80)</f>
        <v>311</v>
      </c>
      <c r="G81" s="43">
        <f t="shared" si="8"/>
        <v>10.7</v>
      </c>
      <c r="H81" s="43">
        <f t="shared" si="8"/>
        <v>9.6199999999999992</v>
      </c>
      <c r="I81" s="44">
        <f t="shared" si="8"/>
        <v>45.5</v>
      </c>
      <c r="J81" s="6">
        <f t="shared" si="8"/>
        <v>203.93</v>
      </c>
      <c r="K81" s="6">
        <f t="shared" si="8"/>
        <v>49.1</v>
      </c>
      <c r="L81" s="6">
        <f t="shared" si="8"/>
        <v>1.56</v>
      </c>
      <c r="M81" s="6">
        <f t="shared" si="8"/>
        <v>0.18</v>
      </c>
      <c r="N81" s="6">
        <f t="shared" si="8"/>
        <v>0.18</v>
      </c>
      <c r="O81" s="6">
        <f t="shared" si="8"/>
        <v>0.47000000000000003</v>
      </c>
    </row>
    <row r="82" spans="1:15">
      <c r="A82" s="46" t="s">
        <v>59</v>
      </c>
      <c r="B82" s="47"/>
      <c r="C82" s="48"/>
      <c r="D82" s="47" t="s">
        <v>147</v>
      </c>
      <c r="E82" s="48">
        <v>200</v>
      </c>
      <c r="F82" s="48"/>
      <c r="G82" s="48"/>
      <c r="H82" s="48"/>
      <c r="I82" s="48"/>
      <c r="J82" s="48"/>
      <c r="K82" s="48"/>
      <c r="L82" s="48"/>
      <c r="M82" s="48"/>
      <c r="N82" s="48"/>
      <c r="O82" s="50"/>
    </row>
    <row r="83" spans="1:15" ht="15.75" thickBot="1">
      <c r="A83" s="38"/>
      <c r="B83" s="39"/>
      <c r="C83" s="51"/>
      <c r="D83" s="52" t="s">
        <v>33</v>
      </c>
      <c r="E83" s="43">
        <v>200</v>
      </c>
      <c r="F83" s="43"/>
      <c r="G83" s="43"/>
      <c r="H83" s="43"/>
      <c r="I83" s="43"/>
      <c r="J83" s="43"/>
      <c r="K83" s="43"/>
      <c r="L83" s="43"/>
      <c r="M83" s="43"/>
      <c r="N83" s="43"/>
      <c r="O83" s="45"/>
    </row>
    <row r="84" spans="1:15" ht="18.75" customHeight="1">
      <c r="A84" s="83" t="s">
        <v>34</v>
      </c>
      <c r="B84" s="84" t="s">
        <v>35</v>
      </c>
      <c r="C84" s="19">
        <v>21</v>
      </c>
      <c r="D84" s="100" t="s">
        <v>88</v>
      </c>
      <c r="E84" s="19">
        <v>40</v>
      </c>
      <c r="F84" s="104">
        <v>32</v>
      </c>
      <c r="G84" s="104">
        <v>0.4</v>
      </c>
      <c r="H84" s="104">
        <v>2</v>
      </c>
      <c r="I84" s="105">
        <v>3.3</v>
      </c>
      <c r="J84" s="35">
        <v>7.65</v>
      </c>
      <c r="K84" s="35">
        <v>9.24</v>
      </c>
      <c r="L84" s="35">
        <v>0.32</v>
      </c>
      <c r="M84" s="35">
        <v>0.01</v>
      </c>
      <c r="N84" s="35">
        <v>0.02</v>
      </c>
      <c r="O84" s="35">
        <v>0.84</v>
      </c>
    </row>
    <row r="85" spans="1:15" ht="28.5" customHeight="1">
      <c r="A85" s="29"/>
      <c r="B85" s="64" t="s">
        <v>37</v>
      </c>
      <c r="C85" s="35">
        <v>55</v>
      </c>
      <c r="D85" s="86" t="s">
        <v>89</v>
      </c>
      <c r="E85" s="35">
        <v>150</v>
      </c>
      <c r="F85" s="35">
        <v>66</v>
      </c>
      <c r="G85" s="35">
        <v>1.3</v>
      </c>
      <c r="H85" s="35">
        <v>3</v>
      </c>
      <c r="I85" s="36">
        <v>8.1999999999999993</v>
      </c>
      <c r="J85" s="35">
        <v>17.7</v>
      </c>
      <c r="K85" s="35">
        <v>12.21</v>
      </c>
      <c r="L85" s="35">
        <v>0.57999999999999996</v>
      </c>
      <c r="M85" s="35">
        <v>0.02</v>
      </c>
      <c r="N85" s="35">
        <v>0.03</v>
      </c>
      <c r="O85" s="35">
        <v>4.78</v>
      </c>
    </row>
    <row r="86" spans="1:15" ht="18" customHeight="1">
      <c r="A86" s="22"/>
      <c r="B86" s="64" t="s">
        <v>39</v>
      </c>
      <c r="C86" s="35">
        <v>2</v>
      </c>
      <c r="D86" s="86" t="s">
        <v>65</v>
      </c>
      <c r="E86" s="35" t="s">
        <v>66</v>
      </c>
      <c r="F86" s="35">
        <v>182.53</v>
      </c>
      <c r="G86" s="35">
        <v>9.9700000000000006</v>
      </c>
      <c r="H86" s="35">
        <v>11.9</v>
      </c>
      <c r="I86" s="35">
        <v>8.8699999999999992</v>
      </c>
      <c r="J86" s="35">
        <v>182.53</v>
      </c>
      <c r="K86" s="35">
        <v>9.9700000000000006</v>
      </c>
      <c r="L86" s="36">
        <v>11.9</v>
      </c>
      <c r="M86" s="35">
        <v>8.8699999999999992</v>
      </c>
      <c r="N86" s="35">
        <v>29.87</v>
      </c>
      <c r="O86" s="37">
        <v>16.87</v>
      </c>
    </row>
    <row r="87" spans="1:15" ht="18.75" customHeight="1">
      <c r="A87" s="29"/>
      <c r="B87" s="64" t="s">
        <v>67</v>
      </c>
      <c r="C87" s="35">
        <v>175</v>
      </c>
      <c r="D87" s="86" t="s">
        <v>90</v>
      </c>
      <c r="E87" s="35" t="s">
        <v>69</v>
      </c>
      <c r="F87" s="35">
        <v>179.2</v>
      </c>
      <c r="G87" s="35">
        <v>6.72</v>
      </c>
      <c r="H87" s="35">
        <v>4.32</v>
      </c>
      <c r="I87" s="36">
        <v>27.68</v>
      </c>
      <c r="J87" s="35">
        <v>10.3</v>
      </c>
      <c r="K87" s="35">
        <v>97.4</v>
      </c>
      <c r="L87" s="35">
        <v>3.34</v>
      </c>
      <c r="M87" s="35">
        <v>0.14399999999999999</v>
      </c>
      <c r="N87" s="35">
        <v>0.11</v>
      </c>
      <c r="O87" s="35">
        <v>0</v>
      </c>
    </row>
    <row r="88" spans="1:15">
      <c r="A88" s="22"/>
      <c r="B88" s="56" t="s">
        <v>40</v>
      </c>
      <c r="C88" s="24">
        <v>295</v>
      </c>
      <c r="D88" s="23" t="s">
        <v>41</v>
      </c>
      <c r="E88" s="24">
        <v>150</v>
      </c>
      <c r="F88" s="25">
        <v>67</v>
      </c>
      <c r="G88" s="26">
        <v>0.7</v>
      </c>
      <c r="H88" s="26">
        <v>0.03</v>
      </c>
      <c r="I88" s="27">
        <v>15.4</v>
      </c>
      <c r="J88" s="26">
        <v>18.850000000000001</v>
      </c>
      <c r="K88" s="26">
        <v>11.92</v>
      </c>
      <c r="L88" s="26">
        <v>0.39</v>
      </c>
      <c r="M88" s="26">
        <v>0.01</v>
      </c>
      <c r="N88" s="26">
        <v>0.02</v>
      </c>
      <c r="O88" s="28">
        <v>0.1</v>
      </c>
    </row>
    <row r="89" spans="1:15">
      <c r="A89" s="22"/>
      <c r="B89" s="56" t="s">
        <v>70</v>
      </c>
      <c r="C89" s="24" t="s">
        <v>139</v>
      </c>
      <c r="D89" s="57" t="s">
        <v>71</v>
      </c>
      <c r="E89" s="24">
        <v>40</v>
      </c>
      <c r="F89" s="25">
        <v>88</v>
      </c>
      <c r="G89" s="26">
        <v>3.2</v>
      </c>
      <c r="H89" s="26">
        <v>0.4</v>
      </c>
      <c r="I89" s="27">
        <v>18.399999999999999</v>
      </c>
      <c r="J89" s="26">
        <v>11.6</v>
      </c>
      <c r="K89" s="26">
        <v>16.8</v>
      </c>
      <c r="L89" s="26">
        <v>1.2</v>
      </c>
      <c r="M89" s="26">
        <v>0.16</v>
      </c>
      <c r="N89" s="26">
        <v>0.08</v>
      </c>
      <c r="O89" s="28">
        <v>0</v>
      </c>
    </row>
    <row r="90" spans="1:15">
      <c r="A90" s="77"/>
      <c r="B90" s="96"/>
      <c r="C90" s="97"/>
      <c r="D90" s="98" t="s">
        <v>44</v>
      </c>
      <c r="E90" s="80">
        <v>604</v>
      </c>
      <c r="F90" s="80">
        <f>SUM(F84:F89)</f>
        <v>614.73</v>
      </c>
      <c r="G90" s="80">
        <v>22.29</v>
      </c>
      <c r="H90" s="80">
        <v>21.65</v>
      </c>
      <c r="I90" s="81">
        <f t="shared" ref="I90:O90" si="9">SUM(I84:I89)</f>
        <v>81.849999999999994</v>
      </c>
      <c r="J90" s="6">
        <f t="shared" si="9"/>
        <v>248.63</v>
      </c>
      <c r="K90" s="6">
        <f t="shared" si="9"/>
        <v>157.54</v>
      </c>
      <c r="L90" s="6">
        <f t="shared" si="9"/>
        <v>17.73</v>
      </c>
      <c r="M90" s="6">
        <f t="shared" si="9"/>
        <v>9.2139999999999986</v>
      </c>
      <c r="N90" s="6">
        <f t="shared" si="9"/>
        <v>30.13</v>
      </c>
      <c r="O90" s="6">
        <f t="shared" si="9"/>
        <v>22.590000000000003</v>
      </c>
    </row>
    <row r="91" spans="1:15" ht="15.75" thickBot="1">
      <c r="A91" s="106"/>
      <c r="B91" s="107"/>
      <c r="C91" s="78"/>
      <c r="D91" s="79"/>
      <c r="E91" s="9"/>
      <c r="F91" s="9"/>
      <c r="G91" s="9"/>
      <c r="H91" s="9"/>
      <c r="I91" s="8"/>
      <c r="J91" s="6"/>
      <c r="K91" s="6"/>
      <c r="L91" s="6"/>
      <c r="M91" s="6"/>
      <c r="N91" s="6"/>
      <c r="O91" s="6"/>
    </row>
    <row r="92" spans="1:15">
      <c r="A92" s="83" t="s">
        <v>45</v>
      </c>
      <c r="B92" s="110" t="s">
        <v>24</v>
      </c>
      <c r="C92" s="104">
        <v>199</v>
      </c>
      <c r="D92" s="100" t="s">
        <v>91</v>
      </c>
      <c r="E92" s="19" t="s">
        <v>26</v>
      </c>
      <c r="F92" s="19">
        <v>181</v>
      </c>
      <c r="G92" s="19">
        <v>5.6</v>
      </c>
      <c r="H92" s="19">
        <v>6</v>
      </c>
      <c r="I92" s="20">
        <v>27.4</v>
      </c>
      <c r="J92" s="35">
        <v>100.69</v>
      </c>
      <c r="K92" s="35">
        <v>27.21</v>
      </c>
      <c r="L92" s="35">
        <v>1.37</v>
      </c>
      <c r="M92" s="35">
        <v>0.1</v>
      </c>
      <c r="N92" s="35">
        <v>0.13</v>
      </c>
      <c r="O92" s="35">
        <v>0.4</v>
      </c>
    </row>
    <row r="93" spans="1:15">
      <c r="A93" s="29"/>
      <c r="B93" s="108" t="s">
        <v>47</v>
      </c>
      <c r="C93" s="31">
        <v>288</v>
      </c>
      <c r="D93" s="32" t="s">
        <v>27</v>
      </c>
      <c r="E93" s="31">
        <v>150</v>
      </c>
      <c r="F93" s="34">
        <v>27</v>
      </c>
      <c r="G93" s="35">
        <v>0.1</v>
      </c>
      <c r="H93" s="35">
        <v>0.03</v>
      </c>
      <c r="I93" s="36">
        <v>6.5</v>
      </c>
      <c r="J93" s="35">
        <v>1.94</v>
      </c>
      <c r="K93" s="35">
        <v>0.52</v>
      </c>
      <c r="L93" s="35">
        <v>0.04</v>
      </c>
      <c r="M93" s="35">
        <v>0</v>
      </c>
      <c r="N93" s="35">
        <v>0</v>
      </c>
      <c r="O93" s="37">
        <v>0.8</v>
      </c>
    </row>
    <row r="94" spans="1:15">
      <c r="A94" s="29"/>
      <c r="B94" s="64"/>
      <c r="C94" s="31" t="s">
        <v>139</v>
      </c>
      <c r="D94" s="65" t="s">
        <v>85</v>
      </c>
      <c r="E94" s="35">
        <v>30</v>
      </c>
      <c r="F94" s="35">
        <v>78</v>
      </c>
      <c r="G94" s="35">
        <v>2.4</v>
      </c>
      <c r="H94" s="35">
        <v>0.3</v>
      </c>
      <c r="I94" s="36">
        <v>16.5</v>
      </c>
      <c r="J94" s="35">
        <v>6</v>
      </c>
      <c r="K94" s="35">
        <v>0</v>
      </c>
      <c r="L94" s="35">
        <v>0.75</v>
      </c>
      <c r="M94" s="35">
        <v>0.1</v>
      </c>
      <c r="N94" s="35">
        <v>0.05</v>
      </c>
      <c r="O94" s="35">
        <v>0</v>
      </c>
    </row>
    <row r="95" spans="1:15">
      <c r="A95" s="22"/>
      <c r="B95" s="56"/>
      <c r="C95" s="26"/>
      <c r="D95" s="66" t="s">
        <v>50</v>
      </c>
      <c r="E95" s="6">
        <v>334</v>
      </c>
      <c r="F95" s="6">
        <f t="shared" ref="F95:O95" si="10">SUM(F92:F94)</f>
        <v>286</v>
      </c>
      <c r="G95" s="6">
        <f t="shared" si="10"/>
        <v>8.1</v>
      </c>
      <c r="H95" s="6">
        <f t="shared" si="10"/>
        <v>6.33</v>
      </c>
      <c r="I95" s="67">
        <f t="shared" si="10"/>
        <v>50.4</v>
      </c>
      <c r="J95" s="6">
        <f t="shared" si="10"/>
        <v>108.63</v>
      </c>
      <c r="K95" s="6">
        <f t="shared" si="10"/>
        <v>27.73</v>
      </c>
      <c r="L95" s="6">
        <f t="shared" si="10"/>
        <v>2.16</v>
      </c>
      <c r="M95" s="6">
        <f t="shared" si="10"/>
        <v>0.2</v>
      </c>
      <c r="N95" s="6">
        <f t="shared" si="10"/>
        <v>0.18</v>
      </c>
      <c r="O95" s="6">
        <f t="shared" si="10"/>
        <v>1.2000000000000002</v>
      </c>
    </row>
    <row r="96" spans="1:15" ht="15.75" thickBot="1">
      <c r="A96" s="38"/>
      <c r="B96" s="39"/>
      <c r="C96" s="39"/>
      <c r="D96" s="52" t="s">
        <v>51</v>
      </c>
      <c r="E96" s="43">
        <v>1477</v>
      </c>
      <c r="F96" s="43">
        <v>1437.63</v>
      </c>
      <c r="G96" s="43">
        <v>48.29</v>
      </c>
      <c r="H96" s="43">
        <v>41.6</v>
      </c>
      <c r="I96" s="44">
        <v>217.55</v>
      </c>
      <c r="J96" s="6">
        <v>668.21</v>
      </c>
      <c r="K96" s="6">
        <v>252.03</v>
      </c>
      <c r="L96" s="6">
        <v>22.2</v>
      </c>
      <c r="M96" s="6">
        <v>9.66</v>
      </c>
      <c r="N96" s="6">
        <v>30.56</v>
      </c>
      <c r="O96" s="6">
        <v>24.33</v>
      </c>
    </row>
    <row r="97" spans="1:15">
      <c r="A97" s="68"/>
      <c r="B97" s="68"/>
      <c r="C97" s="68"/>
      <c r="D97" s="90"/>
      <c r="E97" s="69"/>
      <c r="F97" s="69"/>
      <c r="G97" s="69"/>
      <c r="H97" s="69"/>
      <c r="I97" s="69"/>
      <c r="J97" s="70"/>
      <c r="K97" s="70"/>
      <c r="L97" s="70"/>
      <c r="M97" s="70"/>
      <c r="N97" s="70"/>
      <c r="O97" s="70"/>
    </row>
    <row r="98" spans="1:15">
      <c r="A98" s="68"/>
      <c r="B98" s="68"/>
      <c r="C98" s="68"/>
      <c r="D98" s="90"/>
      <c r="E98" s="69"/>
      <c r="F98" s="69"/>
      <c r="G98" s="69"/>
      <c r="H98" s="69"/>
      <c r="I98" s="69"/>
      <c r="J98" s="70"/>
      <c r="K98" s="70"/>
      <c r="L98" s="70"/>
      <c r="M98" s="70"/>
      <c r="N98" s="70"/>
      <c r="O98" s="70"/>
    </row>
    <row r="99" spans="1:15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</row>
    <row r="100" spans="1:15">
      <c r="A100" s="2" t="s">
        <v>0</v>
      </c>
      <c r="B100" s="2"/>
      <c r="C100" s="2"/>
      <c r="D100" s="2"/>
      <c r="E100" s="69"/>
      <c r="F100" s="69" t="s">
        <v>92</v>
      </c>
      <c r="G100" s="69"/>
      <c r="H100" s="69"/>
      <c r="I100" s="69"/>
      <c r="J100" s="70"/>
      <c r="K100" s="70"/>
      <c r="L100" s="70"/>
      <c r="M100" s="70"/>
      <c r="N100" s="70"/>
      <c r="O100" s="70"/>
    </row>
    <row r="101" spans="1:15">
      <c r="A101" s="68" t="s">
        <v>2</v>
      </c>
      <c r="B101" s="68"/>
      <c r="C101" s="68"/>
      <c r="D101" s="68" t="s">
        <v>3</v>
      </c>
      <c r="E101" s="68"/>
      <c r="F101" s="68" t="s">
        <v>4</v>
      </c>
      <c r="G101" s="68"/>
      <c r="H101" s="68"/>
      <c r="I101" s="68"/>
      <c r="J101" s="70"/>
      <c r="K101" s="70"/>
      <c r="L101" s="70"/>
      <c r="M101" s="70"/>
      <c r="N101" s="70"/>
      <c r="O101" s="70"/>
    </row>
    <row r="102" spans="1:15">
      <c r="A102" s="6" t="s">
        <v>5</v>
      </c>
      <c r="B102" s="6" t="s">
        <v>6</v>
      </c>
      <c r="C102" s="6" t="s">
        <v>7</v>
      </c>
      <c r="D102" s="6" t="s">
        <v>8</v>
      </c>
      <c r="E102" s="6" t="s">
        <v>9</v>
      </c>
      <c r="F102" s="201" t="s">
        <v>10</v>
      </c>
      <c r="G102" s="202"/>
      <c r="H102" s="202"/>
      <c r="I102" s="203"/>
      <c r="J102" s="201" t="s">
        <v>11</v>
      </c>
      <c r="K102" s="202"/>
      <c r="L102" s="203"/>
      <c r="M102" s="201" t="s">
        <v>12</v>
      </c>
      <c r="N102" s="202"/>
      <c r="O102" s="203"/>
    </row>
    <row r="103" spans="1:15" ht="25.5">
      <c r="A103" s="71"/>
      <c r="B103" s="91"/>
      <c r="C103" s="92"/>
      <c r="D103" s="72"/>
      <c r="E103" s="92"/>
      <c r="F103" s="11" t="s">
        <v>13</v>
      </c>
      <c r="G103" s="93" t="s">
        <v>14</v>
      </c>
      <c r="H103" s="93" t="s">
        <v>15</v>
      </c>
      <c r="I103" s="94" t="s">
        <v>16</v>
      </c>
      <c r="J103" s="93" t="s">
        <v>17</v>
      </c>
      <c r="K103" s="93" t="s">
        <v>18</v>
      </c>
      <c r="L103" s="93" t="s">
        <v>19</v>
      </c>
      <c r="M103" s="93" t="s">
        <v>20</v>
      </c>
      <c r="N103" s="93" t="s">
        <v>21</v>
      </c>
      <c r="O103" s="93" t="s">
        <v>22</v>
      </c>
    </row>
    <row r="104" spans="1:15">
      <c r="A104" s="95" t="s">
        <v>54</v>
      </c>
      <c r="B104" s="63" t="s">
        <v>75</v>
      </c>
      <c r="C104" s="62">
        <v>183</v>
      </c>
      <c r="D104" s="128" t="s">
        <v>93</v>
      </c>
      <c r="E104" s="62" t="s">
        <v>26</v>
      </c>
      <c r="F104" s="35">
        <v>190</v>
      </c>
      <c r="G104" s="35">
        <v>4.3</v>
      </c>
      <c r="H104" s="35">
        <v>5.8</v>
      </c>
      <c r="I104" s="36">
        <v>29.8</v>
      </c>
      <c r="J104" s="35">
        <v>87.51</v>
      </c>
      <c r="K104" s="35">
        <v>25</v>
      </c>
      <c r="L104" s="35">
        <v>0.4</v>
      </c>
      <c r="M104" s="35">
        <v>0.05</v>
      </c>
      <c r="N104" s="35">
        <v>0.11</v>
      </c>
      <c r="O104" s="35">
        <v>0.38</v>
      </c>
    </row>
    <row r="105" spans="1:15">
      <c r="A105" s="29"/>
      <c r="B105" s="64" t="s">
        <v>94</v>
      </c>
      <c r="C105" s="31">
        <v>286</v>
      </c>
      <c r="D105" s="65" t="s">
        <v>48</v>
      </c>
      <c r="E105" s="35">
        <v>150</v>
      </c>
      <c r="F105" s="35">
        <v>18</v>
      </c>
      <c r="G105" s="35">
        <v>0.1</v>
      </c>
      <c r="H105" s="35">
        <v>0.02</v>
      </c>
      <c r="I105" s="36">
        <v>4.5999999999999996</v>
      </c>
      <c r="J105" s="35">
        <v>0.13</v>
      </c>
      <c r="K105" s="35">
        <v>0</v>
      </c>
      <c r="L105" s="35">
        <v>0.01</v>
      </c>
      <c r="M105" s="35">
        <v>0</v>
      </c>
      <c r="N105" s="35">
        <v>0</v>
      </c>
      <c r="O105" s="35">
        <v>0</v>
      </c>
    </row>
    <row r="106" spans="1:15">
      <c r="A106" s="29"/>
      <c r="B106" s="64"/>
      <c r="C106" s="31">
        <v>1</v>
      </c>
      <c r="D106" s="32" t="s">
        <v>28</v>
      </c>
      <c r="E106" s="33" t="s">
        <v>29</v>
      </c>
      <c r="F106" s="34">
        <v>109</v>
      </c>
      <c r="G106" s="35">
        <v>2.4</v>
      </c>
      <c r="H106" s="35">
        <v>4.4000000000000004</v>
      </c>
      <c r="I106" s="36">
        <v>14.5</v>
      </c>
      <c r="J106" s="35">
        <v>7.5</v>
      </c>
      <c r="K106" s="35">
        <v>9.9</v>
      </c>
      <c r="L106" s="35">
        <v>0.61</v>
      </c>
      <c r="M106" s="35">
        <v>0.05</v>
      </c>
      <c r="N106" s="35">
        <v>0.02</v>
      </c>
      <c r="O106" s="35">
        <v>0</v>
      </c>
    </row>
    <row r="107" spans="1:15" ht="15.75" thickBot="1">
      <c r="A107" s="129"/>
      <c r="B107" s="130"/>
      <c r="C107" s="131"/>
      <c r="D107" s="132" t="s">
        <v>30</v>
      </c>
      <c r="E107" s="12">
        <v>339</v>
      </c>
      <c r="F107" s="12">
        <f>SUM(F103:F106)</f>
        <v>317</v>
      </c>
      <c r="G107" s="12">
        <f>SUM(G103:G106)</f>
        <v>6.7999999999999989</v>
      </c>
      <c r="H107" s="12">
        <f>SUM(H103:H106)</f>
        <v>10.219999999999999</v>
      </c>
      <c r="I107" s="13">
        <f>SUM(I103:I106)</f>
        <v>48.9</v>
      </c>
      <c r="J107" s="12">
        <f t="shared" ref="J107:O107" si="11">SUM(J104:J106)</f>
        <v>95.14</v>
      </c>
      <c r="K107" s="12">
        <f t="shared" si="11"/>
        <v>34.9</v>
      </c>
      <c r="L107" s="12">
        <f t="shared" si="11"/>
        <v>1.02</v>
      </c>
      <c r="M107" s="12">
        <f t="shared" si="11"/>
        <v>0.1</v>
      </c>
      <c r="N107" s="12">
        <f t="shared" si="11"/>
        <v>0.13</v>
      </c>
      <c r="O107" s="12">
        <f t="shared" si="11"/>
        <v>0.38</v>
      </c>
    </row>
    <row r="108" spans="1:15">
      <c r="A108" s="83" t="s">
        <v>59</v>
      </c>
      <c r="B108" s="15"/>
      <c r="C108" s="109"/>
      <c r="D108" s="100" t="s">
        <v>146</v>
      </c>
      <c r="E108" s="18" t="s">
        <v>61</v>
      </c>
      <c r="F108" s="19">
        <v>57</v>
      </c>
      <c r="G108" s="19">
        <v>0</v>
      </c>
      <c r="H108" s="20">
        <v>0</v>
      </c>
      <c r="I108" s="19">
        <v>15</v>
      </c>
      <c r="J108" s="19">
        <v>0.36</v>
      </c>
      <c r="K108" s="19">
        <v>0</v>
      </c>
      <c r="L108" s="19">
        <v>0.04</v>
      </c>
      <c r="M108" s="19">
        <v>0</v>
      </c>
      <c r="N108" s="19">
        <v>0</v>
      </c>
      <c r="O108" s="21">
        <v>0</v>
      </c>
    </row>
    <row r="109" spans="1:15">
      <c r="A109" s="29"/>
      <c r="B109" s="30"/>
      <c r="C109" s="121"/>
      <c r="D109" s="64" t="s">
        <v>62</v>
      </c>
      <c r="E109" s="35">
        <v>40</v>
      </c>
      <c r="F109" s="35">
        <v>166.9</v>
      </c>
      <c r="G109" s="35">
        <v>3</v>
      </c>
      <c r="H109" s="35">
        <v>3.9</v>
      </c>
      <c r="I109" s="35">
        <v>29.8</v>
      </c>
      <c r="J109" s="35">
        <v>0.12</v>
      </c>
      <c r="K109" s="35">
        <v>2.2999999999999998</v>
      </c>
      <c r="L109" s="35">
        <v>0.08</v>
      </c>
      <c r="M109" s="35">
        <v>0.02</v>
      </c>
      <c r="N109" s="35">
        <v>0.01</v>
      </c>
      <c r="O109" s="37">
        <v>0</v>
      </c>
    </row>
    <row r="110" spans="1:15" ht="15.75" thickBot="1">
      <c r="A110" s="133"/>
      <c r="B110" s="134"/>
      <c r="C110" s="135"/>
      <c r="D110" s="136" t="s">
        <v>33</v>
      </c>
      <c r="E110" s="137">
        <v>190</v>
      </c>
      <c r="F110" s="137">
        <f>SUM(F108:F109)</f>
        <v>223.9</v>
      </c>
      <c r="G110" s="137">
        <v>3</v>
      </c>
      <c r="H110" s="137">
        <v>3.9</v>
      </c>
      <c r="I110" s="138">
        <f t="shared" ref="I110:O110" si="12">SUM(I108:I109)</f>
        <v>44.8</v>
      </c>
      <c r="J110" s="137">
        <f t="shared" si="12"/>
        <v>0.48</v>
      </c>
      <c r="K110" s="137">
        <f t="shared" si="12"/>
        <v>2.2999999999999998</v>
      </c>
      <c r="L110" s="137">
        <f t="shared" si="12"/>
        <v>0.12</v>
      </c>
      <c r="M110" s="137">
        <f t="shared" si="12"/>
        <v>0.02</v>
      </c>
      <c r="N110" s="137">
        <f t="shared" si="12"/>
        <v>0.01</v>
      </c>
      <c r="O110" s="139">
        <f t="shared" si="12"/>
        <v>0</v>
      </c>
    </row>
    <row r="111" spans="1:15" ht="25.5">
      <c r="A111" s="83" t="s">
        <v>34</v>
      </c>
      <c r="B111" s="84" t="s">
        <v>35</v>
      </c>
      <c r="C111" s="19">
        <v>24</v>
      </c>
      <c r="D111" s="100" t="s">
        <v>95</v>
      </c>
      <c r="E111" s="19">
        <v>40</v>
      </c>
      <c r="F111" s="19">
        <v>41</v>
      </c>
      <c r="G111" s="19">
        <v>0.5</v>
      </c>
      <c r="H111" s="19">
        <v>2.2999999999999998</v>
      </c>
      <c r="I111" s="20">
        <v>4.8</v>
      </c>
      <c r="J111" s="19">
        <v>13.76</v>
      </c>
      <c r="K111" s="19">
        <v>7.47</v>
      </c>
      <c r="L111" s="19">
        <v>0.48</v>
      </c>
      <c r="M111" s="19">
        <v>0.01</v>
      </c>
      <c r="N111" s="19">
        <v>0.01</v>
      </c>
      <c r="O111" s="21">
        <v>0.75</v>
      </c>
    </row>
    <row r="112" spans="1:15">
      <c r="A112" s="29"/>
      <c r="B112" s="64" t="s">
        <v>37</v>
      </c>
      <c r="C112" s="35">
        <v>53</v>
      </c>
      <c r="D112" s="86" t="s">
        <v>96</v>
      </c>
      <c r="E112" s="35">
        <v>150</v>
      </c>
      <c r="F112" s="35">
        <v>77</v>
      </c>
      <c r="G112" s="35">
        <v>1.3</v>
      </c>
      <c r="H112" s="35">
        <v>3.5</v>
      </c>
      <c r="I112" s="36">
        <v>9.1999999999999993</v>
      </c>
      <c r="J112" s="35">
        <v>9.0299999999999994</v>
      </c>
      <c r="K112" s="35">
        <v>13.49</v>
      </c>
      <c r="L112" s="35">
        <v>0.5</v>
      </c>
      <c r="M112" s="35">
        <v>0.05</v>
      </c>
      <c r="N112" s="35">
        <v>0.03</v>
      </c>
      <c r="O112" s="37">
        <v>4.0199999999999996</v>
      </c>
    </row>
    <row r="113" spans="1:15" ht="25.5">
      <c r="A113" s="29"/>
      <c r="B113" s="64" t="s">
        <v>39</v>
      </c>
      <c r="C113" s="35">
        <v>2</v>
      </c>
      <c r="D113" s="86" t="s">
        <v>97</v>
      </c>
      <c r="E113" s="35" t="s">
        <v>66</v>
      </c>
      <c r="F113" s="35">
        <v>182.53</v>
      </c>
      <c r="G113" s="35">
        <v>9.9700000000000006</v>
      </c>
      <c r="H113" s="35">
        <v>11.9</v>
      </c>
      <c r="I113" s="35">
        <v>8.8699999999999992</v>
      </c>
      <c r="J113" s="35">
        <v>182.53</v>
      </c>
      <c r="K113" s="35">
        <v>9.9700000000000006</v>
      </c>
      <c r="L113" s="36">
        <v>11.9</v>
      </c>
      <c r="M113" s="35">
        <v>8.8699999999999992</v>
      </c>
      <c r="N113" s="35">
        <v>29.87</v>
      </c>
      <c r="O113" s="37">
        <v>16.87</v>
      </c>
    </row>
    <row r="114" spans="1:15">
      <c r="A114" s="29"/>
      <c r="B114" s="64" t="s">
        <v>67</v>
      </c>
      <c r="C114" s="35">
        <v>141</v>
      </c>
      <c r="D114" s="86" t="s">
        <v>98</v>
      </c>
      <c r="E114" s="35">
        <v>120</v>
      </c>
      <c r="F114" s="35">
        <v>109</v>
      </c>
      <c r="G114" s="35">
        <v>2.4</v>
      </c>
      <c r="H114" s="35">
        <v>3.7</v>
      </c>
      <c r="I114" s="36">
        <v>16.100000000000001</v>
      </c>
      <c r="J114" s="35">
        <v>28.5</v>
      </c>
      <c r="K114" s="35">
        <v>22.8</v>
      </c>
      <c r="L114" s="35">
        <v>0.83</v>
      </c>
      <c r="M114" s="35">
        <v>0.09</v>
      </c>
      <c r="N114" s="35">
        <v>0.08</v>
      </c>
      <c r="O114" s="37">
        <v>8.34</v>
      </c>
    </row>
    <row r="115" spans="1:15">
      <c r="A115" s="29"/>
      <c r="B115" s="64" t="s">
        <v>40</v>
      </c>
      <c r="C115" s="31">
        <v>295</v>
      </c>
      <c r="D115" s="30" t="s">
        <v>41</v>
      </c>
      <c r="E115" s="31">
        <v>150</v>
      </c>
      <c r="F115" s="34">
        <v>67</v>
      </c>
      <c r="G115" s="35">
        <v>0.7</v>
      </c>
      <c r="H115" s="35">
        <v>0.03</v>
      </c>
      <c r="I115" s="36">
        <v>15.4</v>
      </c>
      <c r="J115" s="35">
        <v>18.850000000000001</v>
      </c>
      <c r="K115" s="35">
        <v>11.92</v>
      </c>
      <c r="L115" s="35">
        <v>0.39</v>
      </c>
      <c r="M115" s="35">
        <v>0.01</v>
      </c>
      <c r="N115" s="35">
        <v>0.02</v>
      </c>
      <c r="O115" s="37">
        <v>0.1</v>
      </c>
    </row>
    <row r="116" spans="1:15">
      <c r="A116" s="29"/>
      <c r="B116" s="64" t="s">
        <v>140</v>
      </c>
      <c r="C116" s="31" t="s">
        <v>139</v>
      </c>
      <c r="D116" s="59" t="s">
        <v>71</v>
      </c>
      <c r="E116" s="31">
        <v>40</v>
      </c>
      <c r="F116" s="34">
        <v>88</v>
      </c>
      <c r="G116" s="35">
        <v>3.2</v>
      </c>
      <c r="H116" s="35">
        <v>0.4</v>
      </c>
      <c r="I116" s="36">
        <v>18.399999999999999</v>
      </c>
      <c r="J116" s="35">
        <v>11.6</v>
      </c>
      <c r="K116" s="35">
        <v>16.8</v>
      </c>
      <c r="L116" s="35">
        <v>1.2</v>
      </c>
      <c r="M116" s="35">
        <v>0.16</v>
      </c>
      <c r="N116" s="35">
        <v>0.08</v>
      </c>
      <c r="O116" s="37">
        <v>0</v>
      </c>
    </row>
    <row r="117" spans="1:15" ht="15.75" thickBot="1">
      <c r="A117" s="129"/>
      <c r="B117" s="130"/>
      <c r="C117" s="140"/>
      <c r="D117" s="141" t="s">
        <v>44</v>
      </c>
      <c r="E117" s="137">
        <v>600</v>
      </c>
      <c r="F117" s="137">
        <f>SUM(F111:F116)</f>
        <v>564.53</v>
      </c>
      <c r="G117" s="137">
        <v>18.07</v>
      </c>
      <c r="H117" s="137">
        <v>21.83</v>
      </c>
      <c r="I117" s="138">
        <f t="shared" ref="I117:O117" si="13">SUM(I111:I116)</f>
        <v>72.77</v>
      </c>
      <c r="J117" s="137">
        <f t="shared" si="13"/>
        <v>264.27</v>
      </c>
      <c r="K117" s="137">
        <f t="shared" si="13"/>
        <v>82.45</v>
      </c>
      <c r="L117" s="137">
        <f t="shared" si="13"/>
        <v>15.3</v>
      </c>
      <c r="M117" s="137">
        <f t="shared" si="13"/>
        <v>9.19</v>
      </c>
      <c r="N117" s="137">
        <f t="shared" si="13"/>
        <v>30.089999999999996</v>
      </c>
      <c r="O117" s="139">
        <f t="shared" si="13"/>
        <v>30.080000000000002</v>
      </c>
    </row>
    <row r="118" spans="1:15" ht="25.5">
      <c r="A118" s="83" t="s">
        <v>45</v>
      </c>
      <c r="B118" s="110" t="s">
        <v>24</v>
      </c>
      <c r="C118" s="16">
        <v>77</v>
      </c>
      <c r="D118" s="111" t="s">
        <v>46</v>
      </c>
      <c r="E118" s="19">
        <v>150</v>
      </c>
      <c r="F118" s="19">
        <v>89</v>
      </c>
      <c r="G118" s="19">
        <v>3.3</v>
      </c>
      <c r="H118" s="19">
        <v>3.1</v>
      </c>
      <c r="I118" s="20">
        <v>11.9</v>
      </c>
      <c r="J118" s="19">
        <v>81.36</v>
      </c>
      <c r="K118" s="19">
        <v>10.8</v>
      </c>
      <c r="L118" s="19">
        <v>0.24</v>
      </c>
      <c r="M118" s="19">
        <v>0.04</v>
      </c>
      <c r="N118" s="19">
        <v>0.09</v>
      </c>
      <c r="O118" s="21">
        <v>0.39</v>
      </c>
    </row>
    <row r="119" spans="1:15">
      <c r="A119" s="29"/>
      <c r="B119" s="108" t="s">
        <v>56</v>
      </c>
      <c r="C119" s="31">
        <v>286</v>
      </c>
      <c r="D119" s="65" t="s">
        <v>48</v>
      </c>
      <c r="E119" s="35">
        <v>150</v>
      </c>
      <c r="F119" s="35">
        <v>18</v>
      </c>
      <c r="G119" s="35">
        <v>0.1</v>
      </c>
      <c r="H119" s="35">
        <v>0.02</v>
      </c>
      <c r="I119" s="36">
        <v>4.5999999999999996</v>
      </c>
      <c r="J119" s="35">
        <v>0.13</v>
      </c>
      <c r="K119" s="35">
        <v>0</v>
      </c>
      <c r="L119" s="35">
        <v>0.01</v>
      </c>
      <c r="M119" s="35">
        <v>0</v>
      </c>
      <c r="N119" s="35">
        <v>0</v>
      </c>
      <c r="O119" s="37">
        <v>0</v>
      </c>
    </row>
    <row r="120" spans="1:15">
      <c r="A120" s="29"/>
      <c r="B120" s="64"/>
      <c r="C120" s="31" t="s">
        <v>139</v>
      </c>
      <c r="D120" s="65" t="s">
        <v>85</v>
      </c>
      <c r="E120" s="35">
        <v>30</v>
      </c>
      <c r="F120" s="35">
        <v>78</v>
      </c>
      <c r="G120" s="35">
        <v>2.4</v>
      </c>
      <c r="H120" s="35">
        <v>0.3</v>
      </c>
      <c r="I120" s="36">
        <v>16.5</v>
      </c>
      <c r="J120" s="35">
        <v>6</v>
      </c>
      <c r="K120" s="35">
        <v>0</v>
      </c>
      <c r="L120" s="35">
        <v>0.75</v>
      </c>
      <c r="M120" s="35">
        <v>0.1</v>
      </c>
      <c r="N120" s="35">
        <v>0.05</v>
      </c>
      <c r="O120" s="37">
        <v>0</v>
      </c>
    </row>
    <row r="121" spans="1:15">
      <c r="A121" s="133"/>
      <c r="B121" s="142"/>
      <c r="C121" s="143"/>
      <c r="D121" s="144" t="s">
        <v>50</v>
      </c>
      <c r="E121" s="93">
        <v>330</v>
      </c>
      <c r="F121" s="93">
        <f t="shared" ref="F121:O121" si="14">SUM(F118:F120)</f>
        <v>185</v>
      </c>
      <c r="G121" s="93">
        <f t="shared" si="14"/>
        <v>5.8</v>
      </c>
      <c r="H121" s="93">
        <f t="shared" si="14"/>
        <v>3.42</v>
      </c>
      <c r="I121" s="94">
        <f t="shared" si="14"/>
        <v>33</v>
      </c>
      <c r="J121" s="93">
        <f t="shared" si="14"/>
        <v>87.49</v>
      </c>
      <c r="K121" s="93">
        <f t="shared" si="14"/>
        <v>10.8</v>
      </c>
      <c r="L121" s="93">
        <f t="shared" si="14"/>
        <v>1</v>
      </c>
      <c r="M121" s="93">
        <f t="shared" si="14"/>
        <v>0.14000000000000001</v>
      </c>
      <c r="N121" s="93">
        <f t="shared" si="14"/>
        <v>0.14000000000000001</v>
      </c>
      <c r="O121" s="145">
        <f t="shared" si="14"/>
        <v>0.39</v>
      </c>
    </row>
    <row r="122" spans="1:15" ht="15.75" thickBot="1">
      <c r="A122" s="129"/>
      <c r="B122" s="130"/>
      <c r="C122" s="130"/>
      <c r="D122" s="136" t="s">
        <v>51</v>
      </c>
      <c r="E122" s="137">
        <v>1459</v>
      </c>
      <c r="F122" s="137">
        <v>1290.43</v>
      </c>
      <c r="G122" s="137">
        <v>33.67</v>
      </c>
      <c r="H122" s="137">
        <v>39.369999999999997</v>
      </c>
      <c r="I122" s="138">
        <v>199.47</v>
      </c>
      <c r="J122" s="137">
        <v>447.38</v>
      </c>
      <c r="K122" s="137">
        <v>130.44999999999999</v>
      </c>
      <c r="L122" s="137">
        <v>17.440000000000001</v>
      </c>
      <c r="M122" s="137">
        <v>9.4499999999999993</v>
      </c>
      <c r="N122" s="137">
        <v>30.37</v>
      </c>
      <c r="O122" s="139">
        <v>30.85</v>
      </c>
    </row>
    <row r="123" spans="1:15">
      <c r="A123" s="146"/>
      <c r="B123" s="146"/>
      <c r="C123" s="146"/>
      <c r="D123" s="147"/>
      <c r="E123" s="148"/>
      <c r="F123" s="148"/>
      <c r="G123" s="148"/>
      <c r="H123" s="148"/>
      <c r="I123" s="148"/>
      <c r="J123" s="149"/>
      <c r="K123" s="149"/>
      <c r="L123" s="149"/>
      <c r="M123" s="149"/>
      <c r="N123" s="149"/>
      <c r="O123" s="149"/>
    </row>
    <row r="124" spans="1:15">
      <c r="A124" s="146"/>
      <c r="B124" s="146"/>
      <c r="C124" s="146"/>
      <c r="D124" s="147"/>
      <c r="E124" s="148"/>
      <c r="F124" s="148"/>
      <c r="G124" s="148"/>
      <c r="H124" s="148"/>
      <c r="I124" s="148"/>
      <c r="J124" s="149"/>
      <c r="K124" s="149"/>
      <c r="L124" s="149"/>
      <c r="M124" s="149"/>
      <c r="N124" s="149"/>
      <c r="O124" s="149"/>
    </row>
    <row r="125" spans="1:15">
      <c r="A125" s="149"/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</row>
    <row r="126" spans="1:15">
      <c r="A126" s="149"/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</row>
    <row r="127" spans="1:15">
      <c r="A127" s="1" t="s">
        <v>0</v>
      </c>
      <c r="B127" s="1"/>
      <c r="C127" s="1"/>
      <c r="D127" s="1"/>
      <c r="E127" s="148"/>
      <c r="F127" s="148" t="s">
        <v>1</v>
      </c>
      <c r="G127" s="148"/>
      <c r="H127" s="148"/>
      <c r="I127" s="148"/>
      <c r="J127" s="149"/>
      <c r="K127" s="149"/>
      <c r="L127" s="149"/>
      <c r="M127" s="149"/>
      <c r="N127" s="149"/>
      <c r="O127" s="149"/>
    </row>
    <row r="128" spans="1:15">
      <c r="A128" s="146" t="s">
        <v>2</v>
      </c>
      <c r="B128" s="146"/>
      <c r="C128" s="146"/>
      <c r="D128" s="146" t="s">
        <v>3</v>
      </c>
      <c r="E128" s="146"/>
      <c r="F128" s="146" t="s">
        <v>99</v>
      </c>
      <c r="G128" s="146"/>
      <c r="H128" s="146"/>
      <c r="I128" s="146"/>
      <c r="J128" s="149"/>
      <c r="K128" s="149"/>
      <c r="L128" s="149"/>
      <c r="M128" s="149"/>
      <c r="N128" s="149"/>
      <c r="O128" s="149"/>
    </row>
    <row r="129" spans="1:15">
      <c r="A129" s="93" t="s">
        <v>5</v>
      </c>
      <c r="B129" s="93" t="s">
        <v>6</v>
      </c>
      <c r="C129" s="93" t="s">
        <v>7</v>
      </c>
      <c r="D129" s="93" t="s">
        <v>8</v>
      </c>
      <c r="E129" s="93" t="s">
        <v>9</v>
      </c>
      <c r="F129" s="204" t="s">
        <v>10</v>
      </c>
      <c r="G129" s="205"/>
      <c r="H129" s="205"/>
      <c r="I129" s="206"/>
      <c r="J129" s="204" t="s">
        <v>11</v>
      </c>
      <c r="K129" s="205"/>
      <c r="L129" s="206"/>
      <c r="M129" s="204" t="s">
        <v>12</v>
      </c>
      <c r="N129" s="205"/>
      <c r="O129" s="206"/>
    </row>
    <row r="130" spans="1:15" ht="25.5">
      <c r="A130" s="95"/>
      <c r="B130" s="150"/>
      <c r="C130" s="122"/>
      <c r="D130" s="151"/>
      <c r="E130" s="122"/>
      <c r="F130" s="11" t="s">
        <v>13</v>
      </c>
      <c r="G130" s="93" t="s">
        <v>14</v>
      </c>
      <c r="H130" s="93" t="s">
        <v>15</v>
      </c>
      <c r="I130" s="94" t="s">
        <v>16</v>
      </c>
      <c r="J130" s="93" t="s">
        <v>17</v>
      </c>
      <c r="K130" s="93" t="s">
        <v>18</v>
      </c>
      <c r="L130" s="93" t="s">
        <v>19</v>
      </c>
      <c r="M130" s="93" t="s">
        <v>20</v>
      </c>
      <c r="N130" s="93" t="s">
        <v>21</v>
      </c>
      <c r="O130" s="93" t="s">
        <v>22</v>
      </c>
    </row>
    <row r="131" spans="1:15">
      <c r="A131" s="95" t="s">
        <v>54</v>
      </c>
      <c r="B131" s="63" t="s">
        <v>75</v>
      </c>
      <c r="C131" s="62">
        <v>211.58</v>
      </c>
      <c r="D131" s="149" t="s">
        <v>100</v>
      </c>
      <c r="E131" s="62">
        <v>130</v>
      </c>
      <c r="F131" s="35">
        <v>230.6</v>
      </c>
      <c r="G131" s="35">
        <v>7.6</v>
      </c>
      <c r="H131" s="35">
        <v>10.199999999999999</v>
      </c>
      <c r="I131" s="35">
        <v>26.8</v>
      </c>
      <c r="J131" s="35">
        <v>141</v>
      </c>
      <c r="K131" s="35">
        <v>13.3</v>
      </c>
      <c r="L131" s="35">
        <v>0.67</v>
      </c>
      <c r="M131" s="35">
        <v>0.67</v>
      </c>
      <c r="N131" s="35">
        <v>0.67</v>
      </c>
      <c r="O131" s="35">
        <v>0.08</v>
      </c>
    </row>
    <row r="132" spans="1:15">
      <c r="A132" s="29"/>
      <c r="B132" s="64" t="s">
        <v>94</v>
      </c>
      <c r="C132" s="35">
        <v>291</v>
      </c>
      <c r="D132" s="86" t="s">
        <v>101</v>
      </c>
      <c r="E132" s="35">
        <v>150</v>
      </c>
      <c r="F132" s="35">
        <v>70</v>
      </c>
      <c r="G132" s="35">
        <v>2.7</v>
      </c>
      <c r="H132" s="35">
        <v>2</v>
      </c>
      <c r="I132" s="35">
        <v>9.9</v>
      </c>
      <c r="J132" s="112">
        <v>82.76</v>
      </c>
      <c r="K132" s="112">
        <v>20.23</v>
      </c>
      <c r="L132" s="112">
        <v>0.66</v>
      </c>
      <c r="M132" s="112">
        <v>0.02</v>
      </c>
      <c r="N132" s="112">
        <v>0.09</v>
      </c>
      <c r="O132" s="112">
        <v>0.39</v>
      </c>
    </row>
    <row r="133" spans="1:15">
      <c r="A133" s="29"/>
      <c r="B133" s="64"/>
      <c r="C133" s="31" t="s">
        <v>139</v>
      </c>
      <c r="D133" s="65" t="s">
        <v>85</v>
      </c>
      <c r="E133" s="35">
        <v>30</v>
      </c>
      <c r="F133" s="35">
        <v>78</v>
      </c>
      <c r="G133" s="35">
        <v>2.4</v>
      </c>
      <c r="H133" s="35">
        <v>0.3</v>
      </c>
      <c r="I133" s="35">
        <v>16.5</v>
      </c>
      <c r="J133" s="35">
        <v>6</v>
      </c>
      <c r="K133" s="35">
        <v>0</v>
      </c>
      <c r="L133" s="35">
        <v>0.75</v>
      </c>
      <c r="M133" s="35">
        <v>0.1</v>
      </c>
      <c r="N133" s="35">
        <v>0.05</v>
      </c>
      <c r="O133" s="35">
        <v>0</v>
      </c>
    </row>
    <row r="134" spans="1:15" ht="15.75" thickBot="1">
      <c r="A134" s="129"/>
      <c r="B134" s="130"/>
      <c r="C134" s="140"/>
      <c r="D134" s="136" t="s">
        <v>30</v>
      </c>
      <c r="E134" s="137">
        <v>310</v>
      </c>
      <c r="F134" s="137">
        <f>SUM(F130:F133)</f>
        <v>378.6</v>
      </c>
      <c r="G134" s="137">
        <f>SUM(G130:G133)</f>
        <v>12.700000000000001</v>
      </c>
      <c r="H134" s="137">
        <f>SUM(H130:H133)</f>
        <v>12.5</v>
      </c>
      <c r="I134" s="93">
        <f>SUM(I130:I133)</f>
        <v>53.2</v>
      </c>
      <c r="J134" s="93">
        <f t="shared" ref="J134:O134" si="15">SUM(J131:J133)</f>
        <v>229.76</v>
      </c>
      <c r="K134" s="93">
        <f t="shared" si="15"/>
        <v>33.53</v>
      </c>
      <c r="L134" s="93">
        <f t="shared" si="15"/>
        <v>2.08</v>
      </c>
      <c r="M134" s="93">
        <f t="shared" si="15"/>
        <v>0.79</v>
      </c>
      <c r="N134" s="93">
        <f t="shared" si="15"/>
        <v>0.81</v>
      </c>
      <c r="O134" s="93">
        <f t="shared" si="15"/>
        <v>0.47000000000000003</v>
      </c>
    </row>
    <row r="135" spans="1:15">
      <c r="A135" s="83" t="s">
        <v>31</v>
      </c>
      <c r="B135" s="84"/>
      <c r="C135" s="19">
        <v>38</v>
      </c>
      <c r="D135" s="84" t="s">
        <v>32</v>
      </c>
      <c r="E135" s="19">
        <v>200</v>
      </c>
      <c r="F135" s="19">
        <v>94</v>
      </c>
      <c r="G135" s="19">
        <v>0.8</v>
      </c>
      <c r="H135" s="19">
        <v>0.8</v>
      </c>
      <c r="I135" s="20">
        <v>19.600000000000001</v>
      </c>
      <c r="J135" s="19">
        <v>86</v>
      </c>
      <c r="K135" s="19">
        <v>45</v>
      </c>
      <c r="L135" s="19">
        <v>32</v>
      </c>
      <c r="M135" s="19">
        <v>12</v>
      </c>
      <c r="N135" s="19">
        <v>18</v>
      </c>
      <c r="O135" s="21">
        <v>46</v>
      </c>
    </row>
    <row r="136" spans="1:15" ht="15.75" thickBot="1">
      <c r="A136" s="129"/>
      <c r="B136" s="130"/>
      <c r="C136" s="140"/>
      <c r="D136" s="136" t="s">
        <v>33</v>
      </c>
      <c r="E136" s="137">
        <v>200</v>
      </c>
      <c r="F136" s="137">
        <v>94</v>
      </c>
      <c r="G136" s="137">
        <v>0.8</v>
      </c>
      <c r="H136" s="137">
        <v>0.8</v>
      </c>
      <c r="I136" s="138">
        <v>19.600000000000001</v>
      </c>
      <c r="J136" s="137">
        <v>86</v>
      </c>
      <c r="K136" s="137">
        <v>45</v>
      </c>
      <c r="L136" s="137">
        <v>32</v>
      </c>
      <c r="M136" s="137">
        <v>12</v>
      </c>
      <c r="N136" s="137">
        <v>18</v>
      </c>
      <c r="O136" s="139">
        <v>46</v>
      </c>
    </row>
    <row r="137" spans="1:15">
      <c r="A137" s="83" t="s">
        <v>34</v>
      </c>
      <c r="B137" s="84" t="s">
        <v>37</v>
      </c>
      <c r="C137" s="19">
        <v>67</v>
      </c>
      <c r="D137" s="84" t="s">
        <v>150</v>
      </c>
      <c r="E137" s="19">
        <v>150</v>
      </c>
      <c r="F137" s="19">
        <v>64.2</v>
      </c>
      <c r="G137" s="19">
        <v>1.2</v>
      </c>
      <c r="H137" s="19">
        <v>1.2</v>
      </c>
      <c r="I137" s="35">
        <v>6.6</v>
      </c>
      <c r="J137" s="35">
        <v>20.6</v>
      </c>
      <c r="K137" s="35">
        <v>13.6</v>
      </c>
      <c r="L137" s="35">
        <v>0.49</v>
      </c>
      <c r="M137" s="35">
        <v>0.05</v>
      </c>
      <c r="N137" s="35">
        <v>0.04</v>
      </c>
      <c r="O137" s="35">
        <v>12.804</v>
      </c>
    </row>
    <row r="138" spans="1:15">
      <c r="A138" s="29"/>
      <c r="B138" s="64" t="s">
        <v>39</v>
      </c>
      <c r="C138" s="35">
        <v>469.02</v>
      </c>
      <c r="D138" s="64" t="s">
        <v>102</v>
      </c>
      <c r="E138" s="35" t="s">
        <v>103</v>
      </c>
      <c r="F138" s="35">
        <v>141.80000000000001</v>
      </c>
      <c r="G138" s="35">
        <v>8.3000000000000007</v>
      </c>
      <c r="H138" s="35">
        <v>8.8000000000000007</v>
      </c>
      <c r="I138" s="35">
        <v>7.1</v>
      </c>
      <c r="J138" s="35">
        <v>27.68</v>
      </c>
      <c r="K138" s="35">
        <v>16.22</v>
      </c>
      <c r="L138" s="35">
        <v>1.56</v>
      </c>
      <c r="M138" s="35">
        <v>7.0000000000000007E-2</v>
      </c>
      <c r="N138" s="35">
        <v>0.11</v>
      </c>
      <c r="O138" s="35">
        <v>2.6</v>
      </c>
    </row>
    <row r="139" spans="1:15">
      <c r="A139" s="29"/>
      <c r="B139" s="64" t="s">
        <v>67</v>
      </c>
      <c r="C139" s="36">
        <v>466</v>
      </c>
      <c r="D139" s="86" t="s">
        <v>79</v>
      </c>
      <c r="E139" s="34">
        <v>120</v>
      </c>
      <c r="F139" s="35">
        <v>183.7</v>
      </c>
      <c r="G139" s="35">
        <v>3</v>
      </c>
      <c r="H139" s="35">
        <v>8.1999999999999993</v>
      </c>
      <c r="I139" s="35">
        <v>31.2</v>
      </c>
      <c r="J139" s="35">
        <v>11.2</v>
      </c>
      <c r="K139" s="35">
        <v>25.5</v>
      </c>
      <c r="L139" s="35">
        <v>0.56000000000000005</v>
      </c>
      <c r="M139" s="35">
        <v>0.04</v>
      </c>
      <c r="N139" s="35">
        <v>0.03</v>
      </c>
      <c r="O139" s="37">
        <v>0</v>
      </c>
    </row>
    <row r="140" spans="1:15">
      <c r="A140" s="29"/>
      <c r="B140" s="64" t="s">
        <v>40</v>
      </c>
      <c r="C140" s="31">
        <v>295</v>
      </c>
      <c r="D140" s="30" t="s">
        <v>41</v>
      </c>
      <c r="E140" s="31">
        <v>150</v>
      </c>
      <c r="F140" s="34">
        <v>67</v>
      </c>
      <c r="G140" s="35">
        <v>0.7</v>
      </c>
      <c r="H140" s="35">
        <v>0.03</v>
      </c>
      <c r="I140" s="36">
        <v>15.4</v>
      </c>
      <c r="J140" s="35">
        <v>18.850000000000001</v>
      </c>
      <c r="K140" s="35">
        <v>11.92</v>
      </c>
      <c r="L140" s="35">
        <v>0.39</v>
      </c>
      <c r="M140" s="35">
        <v>0.01</v>
      </c>
      <c r="N140" s="35">
        <v>0.02</v>
      </c>
      <c r="O140" s="37">
        <v>0.1</v>
      </c>
    </row>
    <row r="141" spans="1:15">
      <c r="A141" s="29"/>
      <c r="B141" s="64" t="s">
        <v>141</v>
      </c>
      <c r="C141" s="31">
        <v>421.11</v>
      </c>
      <c r="D141" s="59" t="s">
        <v>71</v>
      </c>
      <c r="E141" s="31">
        <v>40</v>
      </c>
      <c r="F141" s="34">
        <v>88</v>
      </c>
      <c r="G141" s="35">
        <v>3.2</v>
      </c>
      <c r="H141" s="35">
        <v>0.4</v>
      </c>
      <c r="I141" s="36">
        <v>18.399999999999999</v>
      </c>
      <c r="J141" s="35">
        <v>11.6</v>
      </c>
      <c r="K141" s="35">
        <v>16.8</v>
      </c>
      <c r="L141" s="35">
        <v>1.2</v>
      </c>
      <c r="M141" s="35">
        <v>0.16</v>
      </c>
      <c r="N141" s="35">
        <v>0.08</v>
      </c>
      <c r="O141" s="37">
        <v>0</v>
      </c>
    </row>
    <row r="142" spans="1:15" ht="15.75" thickBot="1">
      <c r="A142" s="133"/>
      <c r="B142" s="142"/>
      <c r="C142" s="143"/>
      <c r="D142" s="132" t="s">
        <v>44</v>
      </c>
      <c r="E142" s="152">
        <v>550</v>
      </c>
      <c r="F142" s="12">
        <v>544.70000000000005</v>
      </c>
      <c r="G142" s="12">
        <v>16.399999999999999</v>
      </c>
      <c r="H142" s="12">
        <v>18.63</v>
      </c>
      <c r="I142" s="12">
        <v>78.7</v>
      </c>
      <c r="J142" s="12">
        <f t="shared" ref="J142:N142" si="16">SUM(J135:J141)</f>
        <v>261.93</v>
      </c>
      <c r="K142" s="12">
        <f t="shared" si="16"/>
        <v>174.04</v>
      </c>
      <c r="L142" s="12">
        <f t="shared" si="16"/>
        <v>68.2</v>
      </c>
      <c r="M142" s="12">
        <f t="shared" si="16"/>
        <v>24.330000000000002</v>
      </c>
      <c r="N142" s="12">
        <f t="shared" si="16"/>
        <v>36.28</v>
      </c>
      <c r="O142" s="12">
        <v>15.5</v>
      </c>
    </row>
    <row r="143" spans="1:15">
      <c r="A143" s="113" t="s">
        <v>45</v>
      </c>
      <c r="B143" s="14" t="s">
        <v>24</v>
      </c>
      <c r="C143" s="19">
        <v>75</v>
      </c>
      <c r="D143" s="100" t="s">
        <v>83</v>
      </c>
      <c r="E143" s="19">
        <v>150</v>
      </c>
      <c r="F143" s="19">
        <v>81</v>
      </c>
      <c r="G143" s="19">
        <v>2.6</v>
      </c>
      <c r="H143" s="19">
        <v>3.1</v>
      </c>
      <c r="I143" s="19">
        <v>10.9</v>
      </c>
      <c r="J143" s="19">
        <v>80.010000000000005</v>
      </c>
      <c r="K143" s="19">
        <v>13.05</v>
      </c>
      <c r="L143" s="19">
        <v>0.15</v>
      </c>
      <c r="M143" s="19">
        <v>0.03</v>
      </c>
      <c r="N143" s="19">
        <v>0.09</v>
      </c>
      <c r="O143" s="21">
        <v>0.39</v>
      </c>
    </row>
    <row r="144" spans="1:15">
      <c r="A144" s="75"/>
      <c r="B144" s="29" t="s">
        <v>56</v>
      </c>
      <c r="C144" s="31">
        <v>286</v>
      </c>
      <c r="D144" s="65" t="s">
        <v>48</v>
      </c>
      <c r="E144" s="35">
        <v>150</v>
      </c>
      <c r="F144" s="35">
        <v>18</v>
      </c>
      <c r="G144" s="35">
        <v>0.1</v>
      </c>
      <c r="H144" s="35">
        <v>0.02</v>
      </c>
      <c r="I144" s="36">
        <v>4.5999999999999996</v>
      </c>
      <c r="J144" s="35">
        <v>0.13</v>
      </c>
      <c r="K144" s="35">
        <v>0</v>
      </c>
      <c r="L144" s="35">
        <v>0.01</v>
      </c>
      <c r="M144" s="35">
        <v>0</v>
      </c>
      <c r="N144" s="35">
        <v>0</v>
      </c>
      <c r="O144" s="37">
        <v>0</v>
      </c>
    </row>
    <row r="145" spans="1:15">
      <c r="A145" s="75"/>
      <c r="B145" s="29"/>
      <c r="C145" s="31">
        <v>1.1000000000000001</v>
      </c>
      <c r="D145" s="65" t="s">
        <v>85</v>
      </c>
      <c r="E145" s="35">
        <v>30</v>
      </c>
      <c r="F145" s="35">
        <v>78</v>
      </c>
      <c r="G145" s="35">
        <v>2.4</v>
      </c>
      <c r="H145" s="35">
        <v>0.3</v>
      </c>
      <c r="I145" s="36">
        <v>16.5</v>
      </c>
      <c r="J145" s="35">
        <v>6</v>
      </c>
      <c r="K145" s="35">
        <v>0</v>
      </c>
      <c r="L145" s="35">
        <v>0.75</v>
      </c>
      <c r="M145" s="35">
        <v>0.1</v>
      </c>
      <c r="N145" s="35">
        <v>0.05</v>
      </c>
      <c r="O145" s="37">
        <v>0</v>
      </c>
    </row>
    <row r="146" spans="1:15">
      <c r="A146" s="75"/>
      <c r="B146" s="29"/>
      <c r="C146" s="64"/>
      <c r="D146" s="144" t="s">
        <v>50</v>
      </c>
      <c r="E146" s="93">
        <v>330</v>
      </c>
      <c r="F146" s="93">
        <v>177</v>
      </c>
      <c r="G146" s="93">
        <v>5.0999999999999996</v>
      </c>
      <c r="H146" s="93">
        <v>3.47</v>
      </c>
      <c r="I146" s="93">
        <v>32</v>
      </c>
      <c r="J146" s="93">
        <f t="shared" ref="J146:O146" si="17">SUM(J143:J145)</f>
        <v>86.14</v>
      </c>
      <c r="K146" s="93">
        <f t="shared" si="17"/>
        <v>13.05</v>
      </c>
      <c r="L146" s="93">
        <f t="shared" si="17"/>
        <v>0.91</v>
      </c>
      <c r="M146" s="93">
        <f t="shared" si="17"/>
        <v>0.13</v>
      </c>
      <c r="N146" s="93">
        <f t="shared" si="17"/>
        <v>0.14000000000000001</v>
      </c>
      <c r="O146" s="145">
        <f t="shared" si="17"/>
        <v>0.39</v>
      </c>
    </row>
    <row r="147" spans="1:15" ht="15.75" thickBot="1">
      <c r="A147" s="153"/>
      <c r="B147" s="129"/>
      <c r="C147" s="130"/>
      <c r="D147" s="136" t="s">
        <v>51</v>
      </c>
      <c r="E147" s="137">
        <v>1390</v>
      </c>
      <c r="F147" s="137">
        <v>1194.3</v>
      </c>
      <c r="G147" s="137">
        <v>35</v>
      </c>
      <c r="H147" s="137">
        <v>35.4</v>
      </c>
      <c r="I147" s="137">
        <v>183.5</v>
      </c>
      <c r="J147" s="137">
        <v>663.8</v>
      </c>
      <c r="K147" s="137">
        <v>265.60000000000002</v>
      </c>
      <c r="L147" s="137">
        <v>103.19</v>
      </c>
      <c r="M147" s="137">
        <v>37.200000000000003</v>
      </c>
      <c r="N147" s="137">
        <v>55.23</v>
      </c>
      <c r="O147" s="139">
        <v>62.36</v>
      </c>
    </row>
    <row r="148" spans="1:15">
      <c r="A148" s="146"/>
      <c r="B148" s="146"/>
      <c r="C148" s="146"/>
      <c r="D148" s="147"/>
      <c r="E148" s="148"/>
      <c r="F148" s="148"/>
      <c r="G148" s="148"/>
      <c r="H148" s="148"/>
      <c r="I148" s="148"/>
      <c r="J148" s="149"/>
      <c r="K148" s="149"/>
      <c r="L148" s="149"/>
      <c r="M148" s="149"/>
      <c r="N148" s="149"/>
      <c r="O148" s="149"/>
    </row>
    <row r="149" spans="1:15">
      <c r="A149" s="146"/>
      <c r="B149" s="146"/>
      <c r="C149" s="146"/>
      <c r="D149" s="147"/>
      <c r="E149" s="148"/>
      <c r="F149" s="148"/>
      <c r="G149" s="148"/>
      <c r="H149" s="148"/>
      <c r="I149" s="148"/>
      <c r="J149" s="149"/>
      <c r="K149" s="149"/>
      <c r="L149" s="149"/>
      <c r="M149" s="149"/>
      <c r="N149" s="149"/>
      <c r="O149" s="149"/>
    </row>
    <row r="150" spans="1:15">
      <c r="A150" s="149"/>
      <c r="B150" s="149"/>
      <c r="C150" s="149"/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</row>
    <row r="151" spans="1:15">
      <c r="A151" s="1" t="s">
        <v>0</v>
      </c>
      <c r="B151" s="1"/>
      <c r="C151" s="1"/>
      <c r="D151" s="1"/>
      <c r="E151" s="148"/>
      <c r="F151" s="148" t="s">
        <v>53</v>
      </c>
      <c r="G151" s="148"/>
      <c r="H151" s="148"/>
      <c r="I151" s="148"/>
      <c r="J151" s="149"/>
      <c r="K151" s="149"/>
      <c r="L151" s="149"/>
      <c r="M151" s="149"/>
      <c r="N151" s="149"/>
      <c r="O151" s="149"/>
    </row>
    <row r="152" spans="1:15">
      <c r="A152" s="146" t="s">
        <v>2</v>
      </c>
      <c r="B152" s="146"/>
      <c r="C152" s="146"/>
      <c r="D152" s="146" t="s">
        <v>3</v>
      </c>
      <c r="E152" s="146"/>
      <c r="F152" s="146" t="s">
        <v>99</v>
      </c>
      <c r="G152" s="146"/>
      <c r="H152" s="146"/>
      <c r="I152" s="146"/>
      <c r="J152" s="149"/>
      <c r="K152" s="149"/>
      <c r="L152" s="149"/>
      <c r="M152" s="149"/>
      <c r="N152" s="149"/>
      <c r="O152" s="149"/>
    </row>
    <row r="153" spans="1:15">
      <c r="A153" s="93" t="s">
        <v>5</v>
      </c>
      <c r="B153" s="93" t="s">
        <v>6</v>
      </c>
      <c r="C153" s="93" t="s">
        <v>7</v>
      </c>
      <c r="D153" s="93" t="s">
        <v>8</v>
      </c>
      <c r="E153" s="93" t="s">
        <v>9</v>
      </c>
      <c r="F153" s="204" t="s">
        <v>10</v>
      </c>
      <c r="G153" s="205"/>
      <c r="H153" s="205"/>
      <c r="I153" s="206"/>
      <c r="J153" s="204" t="s">
        <v>11</v>
      </c>
      <c r="K153" s="205"/>
      <c r="L153" s="206"/>
      <c r="M153" s="204" t="s">
        <v>12</v>
      </c>
      <c r="N153" s="205"/>
      <c r="O153" s="206"/>
    </row>
    <row r="154" spans="1:15" ht="25.5">
      <c r="A154" s="95"/>
      <c r="B154" s="150"/>
      <c r="C154" s="122"/>
      <c r="D154" s="151"/>
      <c r="E154" s="122"/>
      <c r="F154" s="11" t="s">
        <v>13</v>
      </c>
      <c r="G154" s="93" t="s">
        <v>14</v>
      </c>
      <c r="H154" s="93" t="s">
        <v>15</v>
      </c>
      <c r="I154" s="94" t="s">
        <v>16</v>
      </c>
      <c r="J154" s="93" t="s">
        <v>17</v>
      </c>
      <c r="K154" s="93" t="s">
        <v>18</v>
      </c>
      <c r="L154" s="93" t="s">
        <v>19</v>
      </c>
      <c r="M154" s="93" t="s">
        <v>20</v>
      </c>
      <c r="N154" s="93" t="s">
        <v>21</v>
      </c>
      <c r="O154" s="93" t="s">
        <v>22</v>
      </c>
    </row>
    <row r="155" spans="1:15">
      <c r="A155" s="95" t="s">
        <v>54</v>
      </c>
      <c r="B155" s="63" t="s">
        <v>104</v>
      </c>
      <c r="C155" s="62">
        <v>185</v>
      </c>
      <c r="D155" s="154" t="s">
        <v>105</v>
      </c>
      <c r="E155" s="62" t="s">
        <v>26</v>
      </c>
      <c r="F155" s="35">
        <v>200</v>
      </c>
      <c r="G155" s="35">
        <v>6.8</v>
      </c>
      <c r="H155" s="35">
        <v>6.7</v>
      </c>
      <c r="I155" s="36">
        <v>27.8</v>
      </c>
      <c r="J155" s="35">
        <v>91.91</v>
      </c>
      <c r="K155" s="35">
        <v>81.91</v>
      </c>
      <c r="L155" s="35">
        <v>2.56</v>
      </c>
      <c r="M155" s="35">
        <v>0.16</v>
      </c>
      <c r="N155" s="35">
        <v>0.17</v>
      </c>
      <c r="O155" s="35">
        <v>0.38</v>
      </c>
    </row>
    <row r="156" spans="1:15">
      <c r="A156" s="29"/>
      <c r="B156" s="64" t="s">
        <v>94</v>
      </c>
      <c r="C156" s="31">
        <v>286</v>
      </c>
      <c r="D156" s="65" t="s">
        <v>48</v>
      </c>
      <c r="E156" s="35">
        <v>150</v>
      </c>
      <c r="F156" s="35">
        <v>18</v>
      </c>
      <c r="G156" s="35">
        <v>0.1</v>
      </c>
      <c r="H156" s="35">
        <v>0.02</v>
      </c>
      <c r="I156" s="36">
        <v>4.5999999999999996</v>
      </c>
      <c r="J156" s="35">
        <v>0.13</v>
      </c>
      <c r="K156" s="35">
        <v>0</v>
      </c>
      <c r="L156" s="35">
        <v>0.01</v>
      </c>
      <c r="M156" s="35">
        <v>0</v>
      </c>
      <c r="N156" s="35">
        <v>0</v>
      </c>
      <c r="O156" s="35">
        <v>0</v>
      </c>
    </row>
    <row r="157" spans="1:15">
      <c r="A157" s="29"/>
      <c r="B157" s="64"/>
      <c r="C157" s="31">
        <v>3</v>
      </c>
      <c r="D157" s="32" t="s">
        <v>57</v>
      </c>
      <c r="E157" s="33" t="s">
        <v>58</v>
      </c>
      <c r="F157" s="34">
        <v>106</v>
      </c>
      <c r="G157" s="35">
        <v>5</v>
      </c>
      <c r="H157" s="36">
        <v>3</v>
      </c>
      <c r="I157" s="35">
        <v>14.5</v>
      </c>
      <c r="J157" s="35">
        <v>106.9</v>
      </c>
      <c r="K157" s="35">
        <v>15.4</v>
      </c>
      <c r="L157" s="35">
        <v>0.67</v>
      </c>
      <c r="M157" s="35">
        <v>0.05</v>
      </c>
      <c r="N157" s="35">
        <v>0.06</v>
      </c>
      <c r="O157" s="37">
        <v>7.0000000000000007E-2</v>
      </c>
    </row>
    <row r="158" spans="1:15" ht="15.75" thickBot="1">
      <c r="A158" s="129"/>
      <c r="B158" s="130"/>
      <c r="C158" s="140"/>
      <c r="D158" s="136" t="s">
        <v>30</v>
      </c>
      <c r="E158" s="137">
        <v>314</v>
      </c>
      <c r="F158" s="137">
        <f>SUM(F154:F157)</f>
        <v>324</v>
      </c>
      <c r="G158" s="137">
        <f>SUM(G154:G157)</f>
        <v>11.899999999999999</v>
      </c>
      <c r="H158" s="137">
        <f>SUM(H154:H157)</f>
        <v>9.7199999999999989</v>
      </c>
      <c r="I158" s="138">
        <f>SUM(I154:I157)</f>
        <v>46.9</v>
      </c>
      <c r="J158" s="93">
        <f t="shared" ref="J158:O158" si="18">SUM(J155:J157)</f>
        <v>198.94</v>
      </c>
      <c r="K158" s="93">
        <f t="shared" si="18"/>
        <v>97.31</v>
      </c>
      <c r="L158" s="93">
        <f t="shared" si="18"/>
        <v>3.2399999999999998</v>
      </c>
      <c r="M158" s="93">
        <f t="shared" si="18"/>
        <v>0.21000000000000002</v>
      </c>
      <c r="N158" s="93">
        <f t="shared" si="18"/>
        <v>0.23</v>
      </c>
      <c r="O158" s="93">
        <f t="shared" si="18"/>
        <v>0.45</v>
      </c>
    </row>
    <row r="159" spans="1:15">
      <c r="A159" s="83" t="s">
        <v>59</v>
      </c>
      <c r="B159" s="84"/>
      <c r="C159" s="19">
        <v>282</v>
      </c>
      <c r="D159" s="84" t="s">
        <v>60</v>
      </c>
      <c r="E159" s="19" t="s">
        <v>61</v>
      </c>
      <c r="F159" s="19">
        <v>59</v>
      </c>
      <c r="G159" s="19">
        <v>4.2</v>
      </c>
      <c r="H159" s="19">
        <v>0.1</v>
      </c>
      <c r="I159" s="19">
        <v>10</v>
      </c>
      <c r="J159" s="19">
        <v>106.9</v>
      </c>
      <c r="K159" s="19">
        <v>15.4</v>
      </c>
      <c r="L159" s="19">
        <v>0.67</v>
      </c>
      <c r="M159" s="19">
        <v>0.05</v>
      </c>
      <c r="N159" s="19">
        <v>0.06</v>
      </c>
      <c r="O159" s="21">
        <v>7.0000000000000007E-2</v>
      </c>
    </row>
    <row r="160" spans="1:15">
      <c r="A160" s="29"/>
      <c r="B160" s="64"/>
      <c r="C160" s="35"/>
      <c r="D160" s="64" t="s">
        <v>62</v>
      </c>
      <c r="E160" s="35">
        <v>40</v>
      </c>
      <c r="F160" s="35">
        <v>166.9</v>
      </c>
      <c r="G160" s="35">
        <v>3</v>
      </c>
      <c r="H160" s="35">
        <v>3.9</v>
      </c>
      <c r="I160" s="35">
        <v>29.8</v>
      </c>
      <c r="J160" s="35">
        <v>0.12</v>
      </c>
      <c r="K160" s="35">
        <v>2.2999999999999998</v>
      </c>
      <c r="L160" s="35">
        <v>0.08</v>
      </c>
      <c r="M160" s="35">
        <v>0.02</v>
      </c>
      <c r="N160" s="35">
        <v>0.01</v>
      </c>
      <c r="O160" s="37">
        <v>0</v>
      </c>
    </row>
    <row r="161" spans="1:15" ht="15.75" thickBot="1">
      <c r="A161" s="129"/>
      <c r="B161" s="130"/>
      <c r="C161" s="140"/>
      <c r="D161" s="136" t="s">
        <v>33</v>
      </c>
      <c r="E161" s="137">
        <v>195</v>
      </c>
      <c r="F161" s="137">
        <f>SUM(F159:F160)</f>
        <v>225.9</v>
      </c>
      <c r="G161" s="137">
        <v>7.2</v>
      </c>
      <c r="H161" s="137">
        <v>4</v>
      </c>
      <c r="I161" s="137">
        <f t="shared" ref="I161:O161" si="19">SUM(I159:I160)</f>
        <v>39.799999999999997</v>
      </c>
      <c r="J161" s="137">
        <f t="shared" si="19"/>
        <v>107.02000000000001</v>
      </c>
      <c r="K161" s="137">
        <f t="shared" si="19"/>
        <v>17.7</v>
      </c>
      <c r="L161" s="137">
        <f t="shared" si="19"/>
        <v>0.75</v>
      </c>
      <c r="M161" s="137">
        <f t="shared" si="19"/>
        <v>7.0000000000000007E-2</v>
      </c>
      <c r="N161" s="137">
        <f t="shared" si="19"/>
        <v>6.9999999999999993E-2</v>
      </c>
      <c r="O161" s="139">
        <f t="shared" si="19"/>
        <v>7.0000000000000007E-2</v>
      </c>
    </row>
    <row r="162" spans="1:15" ht="25.5">
      <c r="A162" s="83" t="s">
        <v>34</v>
      </c>
      <c r="B162" s="84" t="s">
        <v>35</v>
      </c>
      <c r="C162" s="19">
        <v>24</v>
      </c>
      <c r="D162" s="100" t="s">
        <v>95</v>
      </c>
      <c r="E162" s="19">
        <v>40</v>
      </c>
      <c r="F162" s="19">
        <v>41</v>
      </c>
      <c r="G162" s="19">
        <v>0.5</v>
      </c>
      <c r="H162" s="19">
        <v>2.2999999999999998</v>
      </c>
      <c r="I162" s="20">
        <v>4.8</v>
      </c>
      <c r="J162" s="19">
        <v>13.76</v>
      </c>
      <c r="K162" s="19">
        <v>7.47</v>
      </c>
      <c r="L162" s="19">
        <v>0.48</v>
      </c>
      <c r="M162" s="19">
        <v>0.01</v>
      </c>
      <c r="N162" s="19">
        <v>0.01</v>
      </c>
      <c r="O162" s="21">
        <v>0.75</v>
      </c>
    </row>
    <row r="163" spans="1:15">
      <c r="A163" s="29"/>
      <c r="B163" s="64" t="s">
        <v>37</v>
      </c>
      <c r="C163" s="35">
        <v>65</v>
      </c>
      <c r="D163" s="64" t="s">
        <v>106</v>
      </c>
      <c r="E163" s="35">
        <v>150</v>
      </c>
      <c r="F163" s="35">
        <v>72.7</v>
      </c>
      <c r="G163" s="35">
        <v>1.5</v>
      </c>
      <c r="H163" s="35">
        <v>3</v>
      </c>
      <c r="I163" s="36">
        <v>9.9600000000000009</v>
      </c>
      <c r="J163" s="35">
        <v>4.58</v>
      </c>
      <c r="K163" s="35">
        <v>31.2</v>
      </c>
      <c r="L163" s="35">
        <v>0.28999999999999998</v>
      </c>
      <c r="M163" s="35">
        <v>0.03</v>
      </c>
      <c r="N163" s="35">
        <v>0.01</v>
      </c>
      <c r="O163" s="35">
        <v>1.2</v>
      </c>
    </row>
    <row r="164" spans="1:15" ht="25.5">
      <c r="A164" s="29"/>
      <c r="B164" s="64" t="s">
        <v>39</v>
      </c>
      <c r="C164" s="35">
        <v>2</v>
      </c>
      <c r="D164" s="86" t="s">
        <v>65</v>
      </c>
      <c r="E164" s="35" t="s">
        <v>66</v>
      </c>
      <c r="F164" s="35">
        <v>182.53</v>
      </c>
      <c r="G164" s="35">
        <v>9.9700000000000006</v>
      </c>
      <c r="H164" s="35">
        <v>11.9</v>
      </c>
      <c r="I164" s="35">
        <v>8.8699999999999992</v>
      </c>
      <c r="J164" s="35">
        <v>182.53</v>
      </c>
      <c r="K164" s="35">
        <v>9.9700000000000006</v>
      </c>
      <c r="L164" s="36">
        <v>11.9</v>
      </c>
      <c r="M164" s="35">
        <v>8.8699999999999992</v>
      </c>
      <c r="N164" s="35">
        <v>29.87</v>
      </c>
      <c r="O164" s="37">
        <v>16.87</v>
      </c>
    </row>
    <row r="165" spans="1:15">
      <c r="A165" s="29"/>
      <c r="B165" s="64" t="s">
        <v>67</v>
      </c>
      <c r="C165" s="35">
        <v>170</v>
      </c>
      <c r="D165" s="64" t="s">
        <v>107</v>
      </c>
      <c r="E165" s="35" t="s">
        <v>69</v>
      </c>
      <c r="F165" s="35">
        <v>160</v>
      </c>
      <c r="G165" s="35">
        <v>9.8000000000000007</v>
      </c>
      <c r="H165" s="35">
        <v>3.4</v>
      </c>
      <c r="I165" s="36">
        <v>22.1</v>
      </c>
      <c r="J165" s="35">
        <v>52.1</v>
      </c>
      <c r="K165" s="35">
        <v>48.2</v>
      </c>
      <c r="L165" s="35">
        <v>3.1</v>
      </c>
      <c r="M165" s="35">
        <v>0.3</v>
      </c>
      <c r="N165" s="35">
        <v>0.1</v>
      </c>
      <c r="O165" s="35">
        <v>0</v>
      </c>
    </row>
    <row r="166" spans="1:15">
      <c r="A166" s="29"/>
      <c r="B166" s="64" t="s">
        <v>40</v>
      </c>
      <c r="C166" s="31">
        <v>295</v>
      </c>
      <c r="D166" s="30" t="s">
        <v>41</v>
      </c>
      <c r="E166" s="31">
        <v>150</v>
      </c>
      <c r="F166" s="34">
        <v>67</v>
      </c>
      <c r="G166" s="35">
        <v>0.7</v>
      </c>
      <c r="H166" s="35">
        <v>0.03</v>
      </c>
      <c r="I166" s="36">
        <v>15.4</v>
      </c>
      <c r="J166" s="35">
        <v>18.850000000000001</v>
      </c>
      <c r="K166" s="35">
        <v>11.92</v>
      </c>
      <c r="L166" s="35">
        <v>0.39</v>
      </c>
      <c r="M166" s="35">
        <v>0.01</v>
      </c>
      <c r="N166" s="35">
        <v>0.02</v>
      </c>
      <c r="O166" s="37">
        <v>0.1</v>
      </c>
    </row>
    <row r="167" spans="1:15">
      <c r="A167" s="29"/>
      <c r="B167" s="64" t="s">
        <v>81</v>
      </c>
      <c r="C167" s="31">
        <v>421.11</v>
      </c>
      <c r="D167" s="59" t="s">
        <v>71</v>
      </c>
      <c r="E167" s="31">
        <v>40</v>
      </c>
      <c r="F167" s="34">
        <v>88</v>
      </c>
      <c r="G167" s="35">
        <v>3.2</v>
      </c>
      <c r="H167" s="35">
        <v>0.4</v>
      </c>
      <c r="I167" s="36">
        <v>18.399999999999999</v>
      </c>
      <c r="J167" s="35">
        <v>11.6</v>
      </c>
      <c r="K167" s="35">
        <v>16.8</v>
      </c>
      <c r="L167" s="35">
        <v>1.2</v>
      </c>
      <c r="M167" s="35">
        <v>0.16</v>
      </c>
      <c r="N167" s="35">
        <v>0.08</v>
      </c>
      <c r="O167" s="37">
        <v>0</v>
      </c>
    </row>
    <row r="168" spans="1:15" ht="15.75" thickBot="1">
      <c r="A168" s="133"/>
      <c r="B168" s="142"/>
      <c r="C168" s="131"/>
      <c r="D168" s="132" t="s">
        <v>44</v>
      </c>
      <c r="E168" s="12">
        <v>604</v>
      </c>
      <c r="F168" s="12">
        <f>SUM(F162:F167)</f>
        <v>611.23</v>
      </c>
      <c r="G168" s="12">
        <v>25.67</v>
      </c>
      <c r="H168" s="12">
        <v>21.03</v>
      </c>
      <c r="I168" s="13">
        <f t="shared" ref="I168:O168" si="20">SUM(I162:I167)</f>
        <v>79.53</v>
      </c>
      <c r="J168" s="12">
        <f t="shared" si="20"/>
        <v>283.42</v>
      </c>
      <c r="K168" s="12">
        <f t="shared" si="20"/>
        <v>125.56</v>
      </c>
      <c r="L168" s="12">
        <f t="shared" si="20"/>
        <v>17.36</v>
      </c>
      <c r="M168" s="12">
        <f t="shared" si="20"/>
        <v>9.379999999999999</v>
      </c>
      <c r="N168" s="12">
        <f t="shared" si="20"/>
        <v>30.09</v>
      </c>
      <c r="O168" s="12">
        <f t="shared" si="20"/>
        <v>18.920000000000002</v>
      </c>
    </row>
    <row r="169" spans="1:15">
      <c r="A169" s="83" t="s">
        <v>45</v>
      </c>
      <c r="B169" s="84"/>
      <c r="C169" s="104">
        <v>276</v>
      </c>
      <c r="D169" s="100" t="s">
        <v>145</v>
      </c>
      <c r="E169" s="18">
        <v>75</v>
      </c>
      <c r="F169" s="19">
        <v>210</v>
      </c>
      <c r="G169" s="19">
        <v>4.2</v>
      </c>
      <c r="H169" s="20">
        <v>6.85</v>
      </c>
      <c r="I169" s="19">
        <v>32.6</v>
      </c>
      <c r="J169" s="19">
        <v>12.75</v>
      </c>
      <c r="K169" s="19">
        <v>8</v>
      </c>
      <c r="L169" s="19">
        <v>0.68</v>
      </c>
      <c r="M169" s="19">
        <v>7.0000000000000007E-2</v>
      </c>
      <c r="N169" s="19">
        <v>0.03</v>
      </c>
      <c r="O169" s="21">
        <v>0</v>
      </c>
    </row>
    <row r="170" spans="1:15">
      <c r="A170" s="29"/>
      <c r="B170" s="64" t="s">
        <v>56</v>
      </c>
      <c r="C170" s="36">
        <v>303</v>
      </c>
      <c r="D170" s="86" t="s">
        <v>73</v>
      </c>
      <c r="E170" s="34">
        <v>150</v>
      </c>
      <c r="F170" s="35">
        <v>57</v>
      </c>
      <c r="G170" s="35">
        <v>0</v>
      </c>
      <c r="H170" s="36">
        <v>0</v>
      </c>
      <c r="I170" s="35">
        <v>15</v>
      </c>
      <c r="J170" s="35">
        <v>0.36</v>
      </c>
      <c r="K170" s="35">
        <v>0</v>
      </c>
      <c r="L170" s="35">
        <v>0.04</v>
      </c>
      <c r="M170" s="35">
        <v>0</v>
      </c>
      <c r="N170" s="35">
        <v>0</v>
      </c>
      <c r="O170" s="37">
        <v>0</v>
      </c>
    </row>
    <row r="171" spans="1:15">
      <c r="A171" s="29"/>
      <c r="B171" s="64"/>
      <c r="C171" s="64"/>
      <c r="D171" s="144" t="s">
        <v>50</v>
      </c>
      <c r="E171" s="93">
        <v>225</v>
      </c>
      <c r="F171" s="93">
        <f t="shared" ref="F171:O171" si="21">SUM(F169:F170)</f>
        <v>267</v>
      </c>
      <c r="G171" s="93">
        <f t="shared" si="21"/>
        <v>4.2</v>
      </c>
      <c r="H171" s="93">
        <f t="shared" si="21"/>
        <v>6.85</v>
      </c>
      <c r="I171" s="94">
        <f t="shared" si="21"/>
        <v>47.6</v>
      </c>
      <c r="J171" s="93">
        <f t="shared" si="21"/>
        <v>13.11</v>
      </c>
      <c r="K171" s="93">
        <f t="shared" si="21"/>
        <v>8</v>
      </c>
      <c r="L171" s="93">
        <f t="shared" si="21"/>
        <v>0.72000000000000008</v>
      </c>
      <c r="M171" s="93">
        <f t="shared" si="21"/>
        <v>7.0000000000000007E-2</v>
      </c>
      <c r="N171" s="93">
        <f t="shared" si="21"/>
        <v>0.03</v>
      </c>
      <c r="O171" s="145">
        <f t="shared" si="21"/>
        <v>0</v>
      </c>
    </row>
    <row r="172" spans="1:15" ht="15.75" thickBot="1">
      <c r="A172" s="129"/>
      <c r="B172" s="130"/>
      <c r="C172" s="130"/>
      <c r="D172" s="136" t="s">
        <v>51</v>
      </c>
      <c r="E172" s="137">
        <v>1338</v>
      </c>
      <c r="F172" s="137">
        <v>1428.13</v>
      </c>
      <c r="G172" s="137">
        <v>48.97</v>
      </c>
      <c r="H172" s="137">
        <v>41.6</v>
      </c>
      <c r="I172" s="138">
        <v>213.83</v>
      </c>
      <c r="J172" s="137">
        <v>602.49</v>
      </c>
      <c r="K172" s="137">
        <v>248.57</v>
      </c>
      <c r="L172" s="137">
        <v>22.07</v>
      </c>
      <c r="M172" s="137">
        <v>9.73</v>
      </c>
      <c r="N172" s="137">
        <v>30.42</v>
      </c>
      <c r="O172" s="139">
        <v>19.440000000000001</v>
      </c>
    </row>
    <row r="173" spans="1:15">
      <c r="A173" s="146"/>
      <c r="B173" s="146"/>
      <c r="C173" s="146"/>
      <c r="D173" s="147"/>
      <c r="E173" s="148"/>
      <c r="F173" s="148"/>
      <c r="G173" s="148"/>
      <c r="H173" s="148"/>
      <c r="I173" s="148"/>
      <c r="J173" s="149"/>
      <c r="K173" s="149"/>
      <c r="L173" s="149"/>
      <c r="M173" s="149"/>
      <c r="N173" s="149"/>
      <c r="O173" s="149"/>
    </row>
    <row r="174" spans="1:15">
      <c r="A174" s="146"/>
      <c r="B174" s="146"/>
      <c r="C174" s="146"/>
      <c r="D174" s="147"/>
      <c r="E174" s="148"/>
      <c r="F174" s="148"/>
      <c r="G174" s="148"/>
      <c r="H174" s="148"/>
      <c r="I174" s="148"/>
      <c r="J174" s="149"/>
      <c r="K174" s="149"/>
      <c r="L174" s="149"/>
      <c r="M174" s="149"/>
      <c r="N174" s="149"/>
      <c r="O174" s="149"/>
    </row>
    <row r="175" spans="1:15">
      <c r="A175" s="146"/>
      <c r="B175" s="146"/>
      <c r="C175" s="146"/>
      <c r="D175" s="147"/>
      <c r="E175" s="148"/>
      <c r="F175" s="148"/>
      <c r="G175" s="148"/>
      <c r="H175" s="148"/>
      <c r="I175" s="148"/>
      <c r="J175" s="149"/>
      <c r="K175" s="149"/>
      <c r="L175" s="149"/>
      <c r="M175" s="149"/>
      <c r="N175" s="149"/>
      <c r="O175" s="149"/>
    </row>
    <row r="176" spans="1:15">
      <c r="A176" s="149"/>
      <c r="B176" s="149"/>
      <c r="C176" s="149"/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</row>
    <row r="177" spans="1:15">
      <c r="A177" s="1" t="s">
        <v>0</v>
      </c>
      <c r="B177" s="1"/>
      <c r="C177" s="1"/>
      <c r="D177" s="1"/>
      <c r="E177" s="148"/>
      <c r="F177" s="148" t="s">
        <v>74</v>
      </c>
      <c r="G177" s="148"/>
      <c r="H177" s="148"/>
      <c r="I177" s="148"/>
      <c r="J177" s="149"/>
      <c r="K177" s="149"/>
      <c r="L177" s="149"/>
      <c r="M177" s="149"/>
      <c r="N177" s="149"/>
      <c r="O177" s="149"/>
    </row>
    <row r="178" spans="1:15">
      <c r="A178" s="146" t="s">
        <v>2</v>
      </c>
      <c r="B178" s="146"/>
      <c r="C178" s="146"/>
      <c r="D178" s="146" t="s">
        <v>3</v>
      </c>
      <c r="E178" s="146"/>
      <c r="F178" s="146" t="s">
        <v>99</v>
      </c>
      <c r="G178" s="146"/>
      <c r="H178" s="146"/>
      <c r="I178" s="146"/>
      <c r="J178" s="149"/>
      <c r="K178" s="149"/>
      <c r="L178" s="149"/>
      <c r="M178" s="149"/>
      <c r="N178" s="149"/>
      <c r="O178" s="149"/>
    </row>
    <row r="179" spans="1:15">
      <c r="A179" s="93" t="s">
        <v>5</v>
      </c>
      <c r="B179" s="93" t="s">
        <v>6</v>
      </c>
      <c r="C179" s="93" t="s">
        <v>7</v>
      </c>
      <c r="D179" s="93" t="s">
        <v>8</v>
      </c>
      <c r="E179" s="93" t="s">
        <v>9</v>
      </c>
      <c r="F179" s="204" t="s">
        <v>10</v>
      </c>
      <c r="G179" s="205"/>
      <c r="H179" s="205"/>
      <c r="I179" s="206"/>
      <c r="J179" s="204" t="s">
        <v>11</v>
      </c>
      <c r="K179" s="205"/>
      <c r="L179" s="206"/>
      <c r="M179" s="204" t="s">
        <v>12</v>
      </c>
      <c r="N179" s="205"/>
      <c r="O179" s="206"/>
    </row>
    <row r="180" spans="1:15" ht="26.25" thickBot="1">
      <c r="A180" s="95"/>
      <c r="B180" s="150"/>
      <c r="C180" s="122"/>
      <c r="D180" s="151"/>
      <c r="E180" s="122"/>
      <c r="F180" s="11" t="s">
        <v>13</v>
      </c>
      <c r="G180" s="93" t="s">
        <v>14</v>
      </c>
      <c r="H180" s="93" t="s">
        <v>15</v>
      </c>
      <c r="I180" s="94" t="s">
        <v>16</v>
      </c>
      <c r="J180" s="12" t="s">
        <v>17</v>
      </c>
      <c r="K180" s="12" t="s">
        <v>18</v>
      </c>
      <c r="L180" s="12" t="s">
        <v>19</v>
      </c>
      <c r="M180" s="12" t="s">
        <v>20</v>
      </c>
      <c r="N180" s="12" t="s">
        <v>21</v>
      </c>
      <c r="O180" s="12" t="s">
        <v>22</v>
      </c>
    </row>
    <row r="181" spans="1:15" ht="18" customHeight="1">
      <c r="A181" s="95" t="s">
        <v>54</v>
      </c>
      <c r="B181" s="63" t="s">
        <v>75</v>
      </c>
      <c r="C181" s="16">
        <v>186</v>
      </c>
      <c r="D181" s="17" t="s">
        <v>25</v>
      </c>
      <c r="E181" s="16" t="s">
        <v>26</v>
      </c>
      <c r="F181" s="18">
        <v>184</v>
      </c>
      <c r="G181" s="19">
        <v>5.3</v>
      </c>
      <c r="H181" s="19">
        <v>5.7</v>
      </c>
      <c r="I181" s="20">
        <v>27.6</v>
      </c>
      <c r="J181" s="35">
        <v>110.19</v>
      </c>
      <c r="K181" s="35">
        <v>25.39</v>
      </c>
      <c r="L181" s="35">
        <v>0.67</v>
      </c>
      <c r="M181" s="35">
        <v>0.1</v>
      </c>
      <c r="N181" s="35">
        <v>0.12</v>
      </c>
      <c r="O181" s="35">
        <v>0.7</v>
      </c>
    </row>
    <row r="182" spans="1:15">
      <c r="A182" s="29"/>
      <c r="B182" s="64" t="s">
        <v>94</v>
      </c>
      <c r="C182" s="31">
        <v>286</v>
      </c>
      <c r="D182" s="65" t="s">
        <v>48</v>
      </c>
      <c r="E182" s="35">
        <v>150</v>
      </c>
      <c r="F182" s="35">
        <v>18</v>
      </c>
      <c r="G182" s="35">
        <v>0.1</v>
      </c>
      <c r="H182" s="35">
        <v>0.02</v>
      </c>
      <c r="I182" s="36">
        <v>4.5999999999999996</v>
      </c>
      <c r="J182" s="35">
        <v>0.13</v>
      </c>
      <c r="K182" s="35">
        <v>0</v>
      </c>
      <c r="L182" s="35">
        <v>0.01</v>
      </c>
      <c r="M182" s="35">
        <v>0</v>
      </c>
      <c r="N182" s="35">
        <v>0</v>
      </c>
      <c r="O182" s="35">
        <v>0</v>
      </c>
    </row>
    <row r="183" spans="1:15">
      <c r="A183" s="29"/>
      <c r="B183" s="64"/>
      <c r="C183" s="31">
        <v>1</v>
      </c>
      <c r="D183" s="32" t="s">
        <v>28</v>
      </c>
      <c r="E183" s="33" t="s">
        <v>29</v>
      </c>
      <c r="F183" s="34">
        <v>109</v>
      </c>
      <c r="G183" s="35">
        <v>2.4</v>
      </c>
      <c r="H183" s="35">
        <v>4.4000000000000004</v>
      </c>
      <c r="I183" s="36">
        <v>14.5</v>
      </c>
      <c r="J183" s="35">
        <v>7.5</v>
      </c>
      <c r="K183" s="35">
        <v>9.9</v>
      </c>
      <c r="L183" s="35">
        <v>0.61</v>
      </c>
      <c r="M183" s="35">
        <v>0.05</v>
      </c>
      <c r="N183" s="35">
        <v>0.02</v>
      </c>
      <c r="O183" s="35">
        <v>0</v>
      </c>
    </row>
    <row r="184" spans="1:15" ht="15.75" thickBot="1">
      <c r="A184" s="129"/>
      <c r="B184" s="130"/>
      <c r="C184" s="140"/>
      <c r="D184" s="136" t="s">
        <v>30</v>
      </c>
      <c r="E184" s="137">
        <v>339</v>
      </c>
      <c r="F184" s="137">
        <f>SUM(F180:F183)</f>
        <v>311</v>
      </c>
      <c r="G184" s="137">
        <f>SUM(G180:G183)</f>
        <v>7.7999999999999989</v>
      </c>
      <c r="H184" s="137">
        <f>SUM(H180:H183)</f>
        <v>10.120000000000001</v>
      </c>
      <c r="I184" s="138">
        <f>SUM(I180:I183)</f>
        <v>46.7</v>
      </c>
      <c r="J184" s="93">
        <f t="shared" ref="J184:O184" si="22">SUM(J181:J183)</f>
        <v>117.82</v>
      </c>
      <c r="K184" s="93">
        <f t="shared" si="22"/>
        <v>35.29</v>
      </c>
      <c r="L184" s="93">
        <f t="shared" si="22"/>
        <v>1.29</v>
      </c>
      <c r="M184" s="93">
        <f t="shared" si="22"/>
        <v>0.15000000000000002</v>
      </c>
      <c r="N184" s="93">
        <f t="shared" si="22"/>
        <v>0.13999999999999999</v>
      </c>
      <c r="O184" s="93">
        <f t="shared" si="22"/>
        <v>0.7</v>
      </c>
    </row>
    <row r="185" spans="1:15">
      <c r="A185" s="83" t="s">
        <v>31</v>
      </c>
      <c r="B185" s="84"/>
      <c r="C185" s="19">
        <v>38</v>
      </c>
      <c r="D185" s="84" t="s">
        <v>32</v>
      </c>
      <c r="E185" s="19">
        <v>200</v>
      </c>
      <c r="F185" s="19">
        <v>94</v>
      </c>
      <c r="G185" s="19">
        <v>0.8</v>
      </c>
      <c r="H185" s="19">
        <v>0.8</v>
      </c>
      <c r="I185" s="20">
        <v>19.600000000000001</v>
      </c>
      <c r="J185" s="19">
        <v>86</v>
      </c>
      <c r="K185" s="19">
        <v>45</v>
      </c>
      <c r="L185" s="19">
        <v>32</v>
      </c>
      <c r="M185" s="19">
        <v>12</v>
      </c>
      <c r="N185" s="19">
        <v>18</v>
      </c>
      <c r="O185" s="21">
        <v>46</v>
      </c>
    </row>
    <row r="186" spans="1:15" ht="15.75" thickBot="1">
      <c r="A186" s="129"/>
      <c r="B186" s="130"/>
      <c r="C186" s="140"/>
      <c r="D186" s="136" t="s">
        <v>33</v>
      </c>
      <c r="E186" s="137">
        <v>200</v>
      </c>
      <c r="F186" s="137">
        <v>94</v>
      </c>
      <c r="G186" s="137">
        <v>0.8</v>
      </c>
      <c r="H186" s="137">
        <v>0.8</v>
      </c>
      <c r="I186" s="138">
        <v>19.600000000000001</v>
      </c>
      <c r="J186" s="137">
        <v>86</v>
      </c>
      <c r="K186" s="137">
        <v>45</v>
      </c>
      <c r="L186" s="137">
        <v>32</v>
      </c>
      <c r="M186" s="137">
        <v>12</v>
      </c>
      <c r="N186" s="137">
        <v>18</v>
      </c>
      <c r="O186" s="139">
        <v>46</v>
      </c>
    </row>
    <row r="187" spans="1:15">
      <c r="A187" s="83" t="s">
        <v>34</v>
      </c>
      <c r="B187" s="84" t="s">
        <v>35</v>
      </c>
      <c r="C187" s="19">
        <v>19</v>
      </c>
      <c r="D187" s="100" t="s">
        <v>108</v>
      </c>
      <c r="E187" s="19">
        <v>40</v>
      </c>
      <c r="F187" s="19">
        <v>40</v>
      </c>
      <c r="G187" s="19">
        <v>0.4</v>
      </c>
      <c r="H187" s="19">
        <v>1.8</v>
      </c>
      <c r="I187" s="20">
        <v>5.8</v>
      </c>
      <c r="J187" s="35">
        <v>8.2799999999999994</v>
      </c>
      <c r="K187" s="35">
        <v>11.4</v>
      </c>
      <c r="L187" s="35">
        <v>0.22</v>
      </c>
      <c r="M187" s="35">
        <v>0.01</v>
      </c>
      <c r="N187" s="35">
        <v>0.02</v>
      </c>
      <c r="O187" s="35">
        <v>0.69</v>
      </c>
    </row>
    <row r="188" spans="1:15">
      <c r="A188" s="29"/>
      <c r="B188" s="64" t="s">
        <v>37</v>
      </c>
      <c r="C188" s="35">
        <v>52</v>
      </c>
      <c r="D188" s="125" t="s">
        <v>109</v>
      </c>
      <c r="E188" s="35">
        <v>150</v>
      </c>
      <c r="F188" s="35">
        <v>77</v>
      </c>
      <c r="G188" s="35">
        <v>1.3</v>
      </c>
      <c r="H188" s="35">
        <v>3.5</v>
      </c>
      <c r="I188" s="36">
        <v>9.1999999999999993</v>
      </c>
      <c r="J188" s="35">
        <v>19.09</v>
      </c>
      <c r="K188" s="35">
        <v>11.46</v>
      </c>
      <c r="L188" s="35">
        <v>0.42</v>
      </c>
      <c r="M188" s="35">
        <v>0.03</v>
      </c>
      <c r="N188" s="35">
        <v>0.03</v>
      </c>
      <c r="O188" s="35">
        <v>7.2</v>
      </c>
    </row>
    <row r="189" spans="1:15" ht="25.5">
      <c r="A189" s="29"/>
      <c r="B189" s="64" t="s">
        <v>39</v>
      </c>
      <c r="C189" s="35">
        <v>2</v>
      </c>
      <c r="D189" s="86" t="s">
        <v>97</v>
      </c>
      <c r="E189" s="35" t="s">
        <v>66</v>
      </c>
      <c r="F189" s="35">
        <v>182.53</v>
      </c>
      <c r="G189" s="35">
        <v>9.9700000000000006</v>
      </c>
      <c r="H189" s="35">
        <v>11.9</v>
      </c>
      <c r="I189" s="35">
        <v>8.8699999999999992</v>
      </c>
      <c r="J189" s="35">
        <v>182.53</v>
      </c>
      <c r="K189" s="35">
        <v>9.9700000000000006</v>
      </c>
      <c r="L189" s="36">
        <v>11.9</v>
      </c>
      <c r="M189" s="35">
        <v>8.8699999999999992</v>
      </c>
      <c r="N189" s="35">
        <v>29.87</v>
      </c>
      <c r="O189" s="37">
        <v>16.87</v>
      </c>
    </row>
    <row r="190" spans="1:15" ht="25.5">
      <c r="A190" s="29"/>
      <c r="B190" s="64" t="s">
        <v>67</v>
      </c>
      <c r="C190" s="35">
        <v>216</v>
      </c>
      <c r="D190" s="86" t="s">
        <v>68</v>
      </c>
      <c r="E190" s="35" t="s">
        <v>69</v>
      </c>
      <c r="F190" s="35">
        <v>157</v>
      </c>
      <c r="G190" s="35">
        <v>4.3</v>
      </c>
      <c r="H190" s="36">
        <v>3.4</v>
      </c>
      <c r="I190" s="35">
        <v>26.7</v>
      </c>
      <c r="J190" s="35">
        <v>7.44</v>
      </c>
      <c r="K190" s="35">
        <v>5.85</v>
      </c>
      <c r="L190" s="35">
        <v>0.59</v>
      </c>
      <c r="M190" s="35">
        <v>0.05</v>
      </c>
      <c r="N190" s="35">
        <v>0.02</v>
      </c>
      <c r="O190" s="35">
        <v>0</v>
      </c>
    </row>
    <row r="191" spans="1:15">
      <c r="A191" s="29"/>
      <c r="B191" s="64" t="s">
        <v>40</v>
      </c>
      <c r="C191" s="31">
        <v>295</v>
      </c>
      <c r="D191" s="30" t="s">
        <v>41</v>
      </c>
      <c r="E191" s="31">
        <v>150</v>
      </c>
      <c r="F191" s="34">
        <v>67</v>
      </c>
      <c r="G191" s="35">
        <v>0.7</v>
      </c>
      <c r="H191" s="35">
        <v>0.03</v>
      </c>
      <c r="I191" s="36">
        <v>15.4</v>
      </c>
      <c r="J191" s="35">
        <v>18.850000000000001</v>
      </c>
      <c r="K191" s="35">
        <v>11.92</v>
      </c>
      <c r="L191" s="35">
        <v>0.39</v>
      </c>
      <c r="M191" s="35">
        <v>0.01</v>
      </c>
      <c r="N191" s="35">
        <v>0.02</v>
      </c>
      <c r="O191" s="37">
        <v>0.1</v>
      </c>
    </row>
    <row r="192" spans="1:15">
      <c r="A192" s="29"/>
      <c r="B192" s="64" t="s">
        <v>70</v>
      </c>
      <c r="C192" s="31" t="s">
        <v>139</v>
      </c>
      <c r="D192" s="59" t="s">
        <v>71</v>
      </c>
      <c r="E192" s="31">
        <v>40</v>
      </c>
      <c r="F192" s="34">
        <v>88</v>
      </c>
      <c r="G192" s="35">
        <v>3.2</v>
      </c>
      <c r="H192" s="35">
        <v>0.4</v>
      </c>
      <c r="I192" s="36">
        <v>18.399999999999999</v>
      </c>
      <c r="J192" s="35">
        <v>11.6</v>
      </c>
      <c r="K192" s="35">
        <v>16.8</v>
      </c>
      <c r="L192" s="35">
        <v>1.2</v>
      </c>
      <c r="M192" s="35">
        <v>0.16</v>
      </c>
      <c r="N192" s="35">
        <v>0.08</v>
      </c>
      <c r="O192" s="37">
        <v>0</v>
      </c>
    </row>
    <row r="193" spans="1:15" ht="15.75" thickBot="1">
      <c r="A193" s="133"/>
      <c r="B193" s="142"/>
      <c r="C193" s="131"/>
      <c r="D193" s="132" t="s">
        <v>44</v>
      </c>
      <c r="E193" s="12">
        <v>604</v>
      </c>
      <c r="F193" s="12">
        <v>611.53</v>
      </c>
      <c r="G193" s="12">
        <v>19.87</v>
      </c>
      <c r="H193" s="12">
        <v>21.03</v>
      </c>
      <c r="I193" s="13">
        <v>84.37</v>
      </c>
      <c r="J193" s="12">
        <f t="shared" ref="J193:O193" si="23">SUM(J185:J192)</f>
        <v>419.79</v>
      </c>
      <c r="K193" s="12">
        <f t="shared" si="23"/>
        <v>157.4</v>
      </c>
      <c r="L193" s="12">
        <f t="shared" si="23"/>
        <v>78.720000000000013</v>
      </c>
      <c r="M193" s="12">
        <f t="shared" si="23"/>
        <v>33.129999999999995</v>
      </c>
      <c r="N193" s="12">
        <f t="shared" si="23"/>
        <v>66.039999999999992</v>
      </c>
      <c r="O193" s="12">
        <f t="shared" si="23"/>
        <v>116.86</v>
      </c>
    </row>
    <row r="194" spans="1:15">
      <c r="A194" s="83" t="s">
        <v>45</v>
      </c>
      <c r="B194" s="110" t="s">
        <v>24</v>
      </c>
      <c r="C194" s="19">
        <v>194</v>
      </c>
      <c r="D194" s="100" t="s">
        <v>110</v>
      </c>
      <c r="E194" s="19" t="s">
        <v>26</v>
      </c>
      <c r="F194" s="104">
        <v>138</v>
      </c>
      <c r="G194" s="104">
        <v>3.8</v>
      </c>
      <c r="H194" s="104">
        <v>5.9</v>
      </c>
      <c r="I194" s="104">
        <v>17.600000000000001</v>
      </c>
      <c r="J194" s="19">
        <v>95.45</v>
      </c>
      <c r="K194" s="19">
        <v>13.07</v>
      </c>
      <c r="L194" s="19">
        <v>0.24</v>
      </c>
      <c r="M194" s="19">
        <v>0.04</v>
      </c>
      <c r="N194" s="19">
        <v>0.12</v>
      </c>
      <c r="O194" s="21">
        <v>0.41</v>
      </c>
    </row>
    <row r="195" spans="1:15">
      <c r="A195" s="29"/>
      <c r="B195" s="108" t="s">
        <v>111</v>
      </c>
      <c r="C195" s="31">
        <v>288</v>
      </c>
      <c r="D195" s="86" t="s">
        <v>27</v>
      </c>
      <c r="E195" s="31">
        <v>150</v>
      </c>
      <c r="F195" s="35">
        <v>27</v>
      </c>
      <c r="G195" s="35">
        <v>0.1</v>
      </c>
      <c r="H195" s="35">
        <v>0.03</v>
      </c>
      <c r="I195" s="35">
        <v>6.5</v>
      </c>
      <c r="J195" s="35">
        <v>1.94</v>
      </c>
      <c r="K195" s="35">
        <v>0.52</v>
      </c>
      <c r="L195" s="35">
        <v>0.04</v>
      </c>
      <c r="M195" s="35">
        <v>0</v>
      </c>
      <c r="N195" s="35">
        <v>0</v>
      </c>
      <c r="O195" s="37">
        <v>0.8</v>
      </c>
    </row>
    <row r="196" spans="1:15">
      <c r="A196" s="29"/>
      <c r="B196" s="108" t="s">
        <v>80</v>
      </c>
      <c r="C196" s="31" t="s">
        <v>139</v>
      </c>
      <c r="D196" s="65" t="s">
        <v>85</v>
      </c>
      <c r="E196" s="35">
        <v>30</v>
      </c>
      <c r="F196" s="35">
        <v>78</v>
      </c>
      <c r="G196" s="35">
        <v>2.4</v>
      </c>
      <c r="H196" s="35">
        <v>0.3</v>
      </c>
      <c r="I196" s="35">
        <v>16.5</v>
      </c>
      <c r="J196" s="35">
        <v>6</v>
      </c>
      <c r="K196" s="35">
        <v>0</v>
      </c>
      <c r="L196" s="35">
        <v>0.75</v>
      </c>
      <c r="M196" s="35">
        <v>0.1</v>
      </c>
      <c r="N196" s="35">
        <v>0.05</v>
      </c>
      <c r="O196" s="37">
        <v>0</v>
      </c>
    </row>
    <row r="197" spans="1:15">
      <c r="A197" s="29"/>
      <c r="B197" s="108"/>
      <c r="C197" s="86"/>
      <c r="D197" s="155" t="s">
        <v>50</v>
      </c>
      <c r="E197" s="93">
        <v>334</v>
      </c>
      <c r="F197" s="156">
        <v>243</v>
      </c>
      <c r="G197" s="156">
        <v>6.3</v>
      </c>
      <c r="H197" s="156">
        <v>6.23</v>
      </c>
      <c r="I197" s="156">
        <v>40.6</v>
      </c>
      <c r="J197" s="93">
        <f t="shared" ref="J197:O197" si="24">SUM(J194:J196)</f>
        <v>103.39</v>
      </c>
      <c r="K197" s="93">
        <f t="shared" si="24"/>
        <v>13.59</v>
      </c>
      <c r="L197" s="93">
        <f t="shared" si="24"/>
        <v>1.03</v>
      </c>
      <c r="M197" s="93">
        <f t="shared" si="24"/>
        <v>0.14000000000000001</v>
      </c>
      <c r="N197" s="93">
        <f t="shared" si="24"/>
        <v>0.16999999999999998</v>
      </c>
      <c r="O197" s="145">
        <f t="shared" si="24"/>
        <v>1.21</v>
      </c>
    </row>
    <row r="198" spans="1:15" ht="15.75" thickBot="1">
      <c r="A198" s="129"/>
      <c r="B198" s="157"/>
      <c r="C198" s="158"/>
      <c r="D198" s="159" t="s">
        <v>51</v>
      </c>
      <c r="E198" s="137">
        <v>1477</v>
      </c>
      <c r="F198" s="160">
        <v>1259.53</v>
      </c>
      <c r="G198" s="160">
        <v>34.770000000000003</v>
      </c>
      <c r="H198" s="160">
        <v>38.18</v>
      </c>
      <c r="I198" s="160">
        <v>191.27</v>
      </c>
      <c r="J198" s="137">
        <v>727</v>
      </c>
      <c r="K198" s="137">
        <v>251.28</v>
      </c>
      <c r="L198" s="137">
        <v>113.14</v>
      </c>
      <c r="M198" s="137">
        <v>45.42</v>
      </c>
      <c r="N198" s="137">
        <v>84.35</v>
      </c>
      <c r="O198" s="139">
        <v>164.77</v>
      </c>
    </row>
    <row r="199" spans="1:15">
      <c r="A199" s="149"/>
      <c r="B199" s="161"/>
      <c r="C199" s="162"/>
      <c r="D199" s="163"/>
      <c r="E199" s="146"/>
      <c r="F199" s="146"/>
      <c r="G199" s="146"/>
      <c r="H199" s="146"/>
      <c r="I199" s="146"/>
      <c r="J199" s="149"/>
      <c r="K199" s="149"/>
      <c r="L199" s="149"/>
      <c r="M199" s="149"/>
      <c r="N199" s="149"/>
      <c r="O199" s="149"/>
    </row>
    <row r="200" spans="1:15">
      <c r="A200" s="149"/>
      <c r="B200" s="149"/>
      <c r="C200" s="149"/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</row>
    <row r="201" spans="1:15">
      <c r="A201" s="1" t="s">
        <v>0</v>
      </c>
      <c r="B201" s="1"/>
      <c r="C201" s="1"/>
      <c r="D201" s="1"/>
      <c r="E201" s="1"/>
      <c r="F201" s="1" t="s">
        <v>112</v>
      </c>
      <c r="G201" s="1"/>
      <c r="H201" s="1"/>
      <c r="I201" s="1"/>
      <c r="J201" s="149"/>
      <c r="K201" s="149"/>
      <c r="L201" s="149"/>
      <c r="M201" s="149"/>
      <c r="N201" s="149"/>
      <c r="O201" s="149"/>
    </row>
    <row r="202" spans="1:15">
      <c r="A202" s="146" t="s">
        <v>2</v>
      </c>
      <c r="B202" s="146"/>
      <c r="C202" s="146"/>
      <c r="D202" s="146" t="s">
        <v>3</v>
      </c>
      <c r="E202" s="149"/>
      <c r="F202" s="149" t="s">
        <v>113</v>
      </c>
      <c r="G202" s="149"/>
      <c r="H202" s="149"/>
      <c r="I202" s="149"/>
      <c r="J202" s="149"/>
      <c r="K202" s="149"/>
      <c r="L202" s="149"/>
      <c r="M202" s="149"/>
      <c r="N202" s="149"/>
      <c r="O202" s="149"/>
    </row>
    <row r="203" spans="1:15">
      <c r="A203" s="93" t="s">
        <v>5</v>
      </c>
      <c r="B203" s="93" t="s">
        <v>6</v>
      </c>
      <c r="C203" s="93" t="s">
        <v>7</v>
      </c>
      <c r="D203" s="93" t="s">
        <v>8</v>
      </c>
      <c r="E203" s="93" t="s">
        <v>9</v>
      </c>
      <c r="F203" s="204" t="s">
        <v>10</v>
      </c>
      <c r="G203" s="205"/>
      <c r="H203" s="205"/>
      <c r="I203" s="206"/>
      <c r="J203" s="204" t="s">
        <v>11</v>
      </c>
      <c r="K203" s="205"/>
      <c r="L203" s="206"/>
      <c r="M203" s="204" t="s">
        <v>12</v>
      </c>
      <c r="N203" s="205"/>
      <c r="O203" s="206"/>
    </row>
    <row r="204" spans="1:15" ht="26.25" thickBot="1">
      <c r="A204" s="164"/>
      <c r="B204" s="165"/>
      <c r="C204" s="166"/>
      <c r="D204" s="167"/>
      <c r="E204" s="166"/>
      <c r="F204" s="11" t="s">
        <v>13</v>
      </c>
      <c r="G204" s="12" t="s">
        <v>14</v>
      </c>
      <c r="H204" s="12" t="s">
        <v>15</v>
      </c>
      <c r="I204" s="13" t="s">
        <v>16</v>
      </c>
      <c r="J204" s="12" t="s">
        <v>17</v>
      </c>
      <c r="K204" s="12" t="s">
        <v>18</v>
      </c>
      <c r="L204" s="12" t="s">
        <v>19</v>
      </c>
      <c r="M204" s="12" t="s">
        <v>20</v>
      </c>
      <c r="N204" s="12" t="s">
        <v>21</v>
      </c>
      <c r="O204" s="12" t="s">
        <v>22</v>
      </c>
    </row>
    <row r="205" spans="1:15">
      <c r="A205" s="114" t="s">
        <v>54</v>
      </c>
      <c r="B205" s="20" t="s">
        <v>82</v>
      </c>
      <c r="C205" s="104">
        <v>199</v>
      </c>
      <c r="D205" s="100" t="s">
        <v>91</v>
      </c>
      <c r="E205" s="19" t="s">
        <v>26</v>
      </c>
      <c r="F205" s="19">
        <v>181</v>
      </c>
      <c r="G205" s="19">
        <v>5.6</v>
      </c>
      <c r="H205" s="19">
        <v>6</v>
      </c>
      <c r="I205" s="20">
        <v>27.4</v>
      </c>
      <c r="J205" s="19">
        <v>100.69</v>
      </c>
      <c r="K205" s="19">
        <v>27.21</v>
      </c>
      <c r="L205" s="19">
        <v>1.37</v>
      </c>
      <c r="M205" s="19">
        <v>0.1</v>
      </c>
      <c r="N205" s="19">
        <v>0.13</v>
      </c>
      <c r="O205" s="21">
        <v>0.4</v>
      </c>
    </row>
    <row r="206" spans="1:15">
      <c r="A206" s="29"/>
      <c r="B206" s="64" t="s">
        <v>114</v>
      </c>
      <c r="C206" s="31">
        <v>288</v>
      </c>
      <c r="D206" s="32" t="s">
        <v>27</v>
      </c>
      <c r="E206" s="31">
        <v>150</v>
      </c>
      <c r="F206" s="34">
        <v>27</v>
      </c>
      <c r="G206" s="35">
        <v>0.1</v>
      </c>
      <c r="H206" s="35">
        <v>0.03</v>
      </c>
      <c r="I206" s="36">
        <v>6.5</v>
      </c>
      <c r="J206" s="35">
        <v>1.94</v>
      </c>
      <c r="K206" s="35">
        <v>0.52</v>
      </c>
      <c r="L206" s="35">
        <v>0.04</v>
      </c>
      <c r="M206" s="35">
        <v>0</v>
      </c>
      <c r="N206" s="35">
        <v>0</v>
      </c>
      <c r="O206" s="37">
        <v>0.8</v>
      </c>
    </row>
    <row r="207" spans="1:15">
      <c r="A207" s="29"/>
      <c r="B207" s="64"/>
      <c r="C207" s="31">
        <v>3</v>
      </c>
      <c r="D207" s="32" t="s">
        <v>57</v>
      </c>
      <c r="E207" s="33" t="s">
        <v>58</v>
      </c>
      <c r="F207" s="34">
        <v>106</v>
      </c>
      <c r="G207" s="35">
        <v>5</v>
      </c>
      <c r="H207" s="36">
        <v>3</v>
      </c>
      <c r="I207" s="36">
        <v>14.5</v>
      </c>
      <c r="J207" s="35">
        <v>106.9</v>
      </c>
      <c r="K207" s="35">
        <v>15.4</v>
      </c>
      <c r="L207" s="35">
        <v>0.67</v>
      </c>
      <c r="M207" s="35">
        <v>0.05</v>
      </c>
      <c r="N207" s="35">
        <v>0.06</v>
      </c>
      <c r="O207" s="37">
        <v>7.0000000000000007E-2</v>
      </c>
    </row>
    <row r="208" spans="1:15" ht="15.75" thickBot="1">
      <c r="A208" s="129"/>
      <c r="B208" s="130"/>
      <c r="C208" s="140"/>
      <c r="D208" s="136" t="s">
        <v>30</v>
      </c>
      <c r="E208" s="137">
        <v>344</v>
      </c>
      <c r="F208" s="137">
        <f>SUM(F204:F207)</f>
        <v>314</v>
      </c>
      <c r="G208" s="137">
        <f>SUM(G204:G207)</f>
        <v>10.7</v>
      </c>
      <c r="H208" s="137">
        <f>SUM(H204:H207)</f>
        <v>9.0300000000000011</v>
      </c>
      <c r="I208" s="138">
        <f>SUM(I204:I207)</f>
        <v>48.4</v>
      </c>
      <c r="J208" s="137">
        <f t="shared" ref="J208:O208" si="25">SUM(J205:J207)</f>
        <v>209.53</v>
      </c>
      <c r="K208" s="137">
        <f t="shared" si="25"/>
        <v>43.13</v>
      </c>
      <c r="L208" s="137">
        <f t="shared" si="25"/>
        <v>2.08</v>
      </c>
      <c r="M208" s="137">
        <f t="shared" si="25"/>
        <v>0.15000000000000002</v>
      </c>
      <c r="N208" s="137">
        <f t="shared" si="25"/>
        <v>0.19</v>
      </c>
      <c r="O208" s="139">
        <f t="shared" si="25"/>
        <v>1.2700000000000002</v>
      </c>
    </row>
    <row r="209" spans="1:15">
      <c r="A209" s="168" t="s">
        <v>59</v>
      </c>
      <c r="B209" s="14"/>
      <c r="C209" s="19">
        <v>282</v>
      </c>
      <c r="D209" s="84" t="s">
        <v>60</v>
      </c>
      <c r="E209" s="19" t="s">
        <v>61</v>
      </c>
      <c r="F209" s="19">
        <v>59</v>
      </c>
      <c r="G209" s="19">
        <v>4.2</v>
      </c>
      <c r="H209" s="19">
        <v>0.1</v>
      </c>
      <c r="I209" s="20">
        <v>10</v>
      </c>
      <c r="J209" s="19">
        <v>106.9</v>
      </c>
      <c r="K209" s="19">
        <v>15.4</v>
      </c>
      <c r="L209" s="19">
        <v>0.67</v>
      </c>
      <c r="M209" s="19">
        <v>0.05</v>
      </c>
      <c r="N209" s="19">
        <v>0.06</v>
      </c>
      <c r="O209" s="21">
        <v>7.0000000000000007E-2</v>
      </c>
    </row>
    <row r="210" spans="1:15">
      <c r="A210" s="75"/>
      <c r="B210" s="29"/>
      <c r="C210" s="35"/>
      <c r="D210" s="64" t="s">
        <v>62</v>
      </c>
      <c r="E210" s="35">
        <v>40</v>
      </c>
      <c r="F210" s="35">
        <v>166.9</v>
      </c>
      <c r="G210" s="35">
        <v>3</v>
      </c>
      <c r="H210" s="35">
        <v>3.9</v>
      </c>
      <c r="I210" s="36">
        <v>29.8</v>
      </c>
      <c r="J210" s="35">
        <v>0.12</v>
      </c>
      <c r="K210" s="35">
        <v>2.2999999999999998</v>
      </c>
      <c r="L210" s="35">
        <v>0.08</v>
      </c>
      <c r="M210" s="35">
        <v>0.02</v>
      </c>
      <c r="N210" s="35">
        <v>0.01</v>
      </c>
      <c r="O210" s="37">
        <v>0</v>
      </c>
    </row>
    <row r="211" spans="1:15" ht="15.75" thickBot="1">
      <c r="A211" s="153"/>
      <c r="B211" s="129"/>
      <c r="C211" s="140"/>
      <c r="D211" s="136" t="s">
        <v>33</v>
      </c>
      <c r="E211" s="137">
        <v>195</v>
      </c>
      <c r="F211" s="137">
        <f>SUM(F209:F210)</f>
        <v>225.9</v>
      </c>
      <c r="G211" s="137">
        <v>7.2</v>
      </c>
      <c r="H211" s="137">
        <v>4</v>
      </c>
      <c r="I211" s="138">
        <f t="shared" ref="I211:O211" si="26">SUM(I209:I210)</f>
        <v>39.799999999999997</v>
      </c>
      <c r="J211" s="137">
        <f t="shared" si="26"/>
        <v>107.02000000000001</v>
      </c>
      <c r="K211" s="137">
        <f t="shared" si="26"/>
        <v>17.7</v>
      </c>
      <c r="L211" s="137">
        <f t="shared" si="26"/>
        <v>0.75</v>
      </c>
      <c r="M211" s="137">
        <f t="shared" si="26"/>
        <v>7.0000000000000007E-2</v>
      </c>
      <c r="N211" s="137">
        <f t="shared" si="26"/>
        <v>6.9999999999999993E-2</v>
      </c>
      <c r="O211" s="139">
        <f t="shared" si="26"/>
        <v>7.0000000000000007E-2</v>
      </c>
    </row>
    <row r="212" spans="1:15">
      <c r="A212" s="14"/>
      <c r="B212" s="59" t="s">
        <v>37</v>
      </c>
      <c r="C212" s="62">
        <v>67</v>
      </c>
      <c r="D212" s="59" t="s">
        <v>136</v>
      </c>
      <c r="E212" s="62">
        <v>150</v>
      </c>
      <c r="F212" s="62">
        <v>71</v>
      </c>
      <c r="G212" s="62">
        <v>1.3</v>
      </c>
      <c r="H212" s="62">
        <v>3.1</v>
      </c>
      <c r="I212" s="63">
        <v>8.9</v>
      </c>
      <c r="J212" s="62">
        <v>20.100000000000001</v>
      </c>
      <c r="K212" s="62">
        <v>16.79</v>
      </c>
      <c r="L212" s="62">
        <v>0.84</v>
      </c>
      <c r="M212" s="62">
        <v>0.03</v>
      </c>
      <c r="N212" s="62">
        <v>0.03</v>
      </c>
      <c r="O212" s="62">
        <v>2.99</v>
      </c>
    </row>
    <row r="213" spans="1:15" ht="18.75" customHeight="1">
      <c r="A213" s="29"/>
      <c r="B213" s="64" t="s">
        <v>39</v>
      </c>
      <c r="C213" s="35">
        <v>2</v>
      </c>
      <c r="D213" s="86" t="s">
        <v>151</v>
      </c>
      <c r="E213" s="35" t="s">
        <v>66</v>
      </c>
      <c r="F213" s="35">
        <v>182.53</v>
      </c>
      <c r="G213" s="35">
        <v>9.9700000000000006</v>
      </c>
      <c r="H213" s="35">
        <v>11.9</v>
      </c>
      <c r="I213" s="35">
        <v>8.8699999999999992</v>
      </c>
      <c r="J213" s="35">
        <v>182.53</v>
      </c>
      <c r="K213" s="35">
        <v>9.9700000000000006</v>
      </c>
      <c r="L213" s="36">
        <v>11.9</v>
      </c>
      <c r="M213" s="35">
        <v>8.8699999999999992</v>
      </c>
      <c r="N213" s="35">
        <v>29.87</v>
      </c>
      <c r="O213" s="37">
        <v>16.87</v>
      </c>
    </row>
    <row r="214" spans="1:15">
      <c r="A214" s="29"/>
      <c r="B214" s="64" t="s">
        <v>67</v>
      </c>
      <c r="C214" s="62">
        <v>175</v>
      </c>
      <c r="D214" s="154" t="s">
        <v>90</v>
      </c>
      <c r="E214" s="62" t="s">
        <v>69</v>
      </c>
      <c r="F214" s="35">
        <v>157</v>
      </c>
      <c r="G214" s="35">
        <v>5.4</v>
      </c>
      <c r="H214" s="35">
        <v>5.36</v>
      </c>
      <c r="I214" s="36">
        <v>22.2</v>
      </c>
      <c r="J214" s="35">
        <v>73.5</v>
      </c>
      <c r="K214" s="35">
        <v>65.5</v>
      </c>
      <c r="L214" s="35">
        <v>2</v>
      </c>
      <c r="M214" s="35">
        <v>0.13</v>
      </c>
      <c r="N214" s="35">
        <v>0.13</v>
      </c>
      <c r="O214" s="35">
        <v>0.3</v>
      </c>
    </row>
    <row r="215" spans="1:15">
      <c r="A215" s="29"/>
      <c r="B215" s="64" t="s">
        <v>40</v>
      </c>
      <c r="C215" s="31">
        <v>295</v>
      </c>
      <c r="D215" s="30" t="s">
        <v>41</v>
      </c>
      <c r="E215" s="31">
        <v>150</v>
      </c>
      <c r="F215" s="34">
        <v>67</v>
      </c>
      <c r="G215" s="35">
        <v>0.7</v>
      </c>
      <c r="H215" s="35">
        <v>0.03</v>
      </c>
      <c r="I215" s="36">
        <v>15.4</v>
      </c>
      <c r="J215" s="35">
        <v>18.850000000000001</v>
      </c>
      <c r="K215" s="35">
        <v>11.92</v>
      </c>
      <c r="L215" s="35">
        <v>0.39</v>
      </c>
      <c r="M215" s="35">
        <v>0.01</v>
      </c>
      <c r="N215" s="35">
        <v>0.02</v>
      </c>
      <c r="O215" s="37">
        <v>0.1</v>
      </c>
    </row>
    <row r="216" spans="1:15">
      <c r="A216" s="29"/>
      <c r="B216" s="64" t="s">
        <v>70</v>
      </c>
      <c r="C216" s="31" t="s">
        <v>139</v>
      </c>
      <c r="D216" s="59" t="s">
        <v>71</v>
      </c>
      <c r="E216" s="31">
        <v>40</v>
      </c>
      <c r="F216" s="34">
        <v>88</v>
      </c>
      <c r="G216" s="35">
        <v>3.2</v>
      </c>
      <c r="H216" s="35">
        <v>0.4</v>
      </c>
      <c r="I216" s="36">
        <v>18.399999999999999</v>
      </c>
      <c r="J216" s="35">
        <v>11.6</v>
      </c>
      <c r="K216" s="35">
        <v>16.8</v>
      </c>
      <c r="L216" s="35">
        <v>1.2</v>
      </c>
      <c r="M216" s="35">
        <v>0.16</v>
      </c>
      <c r="N216" s="35">
        <v>0.08</v>
      </c>
      <c r="O216" s="37">
        <v>0</v>
      </c>
    </row>
    <row r="217" spans="1:15" ht="15.75" thickBot="1">
      <c r="A217" s="129"/>
      <c r="B217" s="130"/>
      <c r="C217" s="140"/>
      <c r="D217" s="136" t="s">
        <v>44</v>
      </c>
      <c r="E217" s="137">
        <v>564</v>
      </c>
      <c r="F217" s="137">
        <v>565.53</v>
      </c>
      <c r="G217" s="137">
        <v>20.57</v>
      </c>
      <c r="H217" s="137">
        <v>20.79</v>
      </c>
      <c r="I217" s="138">
        <v>73.77</v>
      </c>
      <c r="J217" s="93">
        <f t="shared" ref="J217:O217" si="27">SUM(J212:J216)</f>
        <v>306.58000000000004</v>
      </c>
      <c r="K217" s="93">
        <f t="shared" si="27"/>
        <v>120.97999999999999</v>
      </c>
      <c r="L217" s="93">
        <f t="shared" si="27"/>
        <v>16.330000000000002</v>
      </c>
      <c r="M217" s="93">
        <f t="shared" si="27"/>
        <v>9.1999999999999993</v>
      </c>
      <c r="N217" s="93">
        <f t="shared" si="27"/>
        <v>30.13</v>
      </c>
      <c r="O217" s="93">
        <f t="shared" si="27"/>
        <v>20.260000000000002</v>
      </c>
    </row>
    <row r="218" spans="1:15" ht="25.5">
      <c r="A218" s="58" t="s">
        <v>45</v>
      </c>
      <c r="B218" s="115" t="s">
        <v>24</v>
      </c>
      <c r="C218" s="16">
        <v>77</v>
      </c>
      <c r="D218" s="111" t="s">
        <v>46</v>
      </c>
      <c r="E218" s="19">
        <v>150</v>
      </c>
      <c r="F218" s="19">
        <v>89</v>
      </c>
      <c r="G218" s="19">
        <v>3.3</v>
      </c>
      <c r="H218" s="19">
        <v>3.1</v>
      </c>
      <c r="I218" s="20">
        <v>11.9</v>
      </c>
      <c r="J218" s="19">
        <v>81.36</v>
      </c>
      <c r="K218" s="19">
        <v>10.8</v>
      </c>
      <c r="L218" s="19">
        <v>0.24</v>
      </c>
      <c r="M218" s="19">
        <v>0.04</v>
      </c>
      <c r="N218" s="19">
        <v>0.09</v>
      </c>
      <c r="O218" s="21">
        <v>0.39</v>
      </c>
    </row>
    <row r="219" spans="1:15">
      <c r="A219" s="29"/>
      <c r="B219" s="108" t="s">
        <v>56</v>
      </c>
      <c r="C219" s="31">
        <v>286</v>
      </c>
      <c r="D219" s="65" t="s">
        <v>48</v>
      </c>
      <c r="E219" s="35">
        <v>150</v>
      </c>
      <c r="F219" s="35">
        <v>18</v>
      </c>
      <c r="G219" s="35">
        <v>0.1</v>
      </c>
      <c r="H219" s="35">
        <v>0.02</v>
      </c>
      <c r="I219" s="36">
        <v>4.5999999999999996</v>
      </c>
      <c r="J219" s="35">
        <v>0.13</v>
      </c>
      <c r="K219" s="35">
        <v>0</v>
      </c>
      <c r="L219" s="35">
        <v>0.01</v>
      </c>
      <c r="M219" s="35">
        <v>0</v>
      </c>
      <c r="N219" s="35">
        <v>0</v>
      </c>
      <c r="O219" s="37">
        <v>0</v>
      </c>
    </row>
    <row r="220" spans="1:15">
      <c r="A220" s="29"/>
      <c r="B220" s="64"/>
      <c r="C220" s="31" t="s">
        <v>139</v>
      </c>
      <c r="D220" s="65" t="s">
        <v>85</v>
      </c>
      <c r="E220" s="35">
        <v>30</v>
      </c>
      <c r="F220" s="35">
        <v>78</v>
      </c>
      <c r="G220" s="35">
        <v>2.4</v>
      </c>
      <c r="H220" s="35">
        <v>0.3</v>
      </c>
      <c r="I220" s="36">
        <v>16.5</v>
      </c>
      <c r="J220" s="35">
        <v>6</v>
      </c>
      <c r="K220" s="35">
        <v>0</v>
      </c>
      <c r="L220" s="35">
        <v>0.75</v>
      </c>
      <c r="M220" s="35">
        <v>0.1</v>
      </c>
      <c r="N220" s="35">
        <v>0.05</v>
      </c>
      <c r="O220" s="37">
        <v>0</v>
      </c>
    </row>
    <row r="221" spans="1:15">
      <c r="A221" s="29"/>
      <c r="B221" s="64"/>
      <c r="C221" s="169"/>
      <c r="D221" s="144" t="s">
        <v>50</v>
      </c>
      <c r="E221" s="93">
        <v>330</v>
      </c>
      <c r="F221" s="93">
        <f t="shared" ref="F221:O221" si="28">SUM(F218:F220)</f>
        <v>185</v>
      </c>
      <c r="G221" s="93">
        <f t="shared" si="28"/>
        <v>5.8</v>
      </c>
      <c r="H221" s="93">
        <f t="shared" si="28"/>
        <v>3.42</v>
      </c>
      <c r="I221" s="94">
        <f t="shared" si="28"/>
        <v>33</v>
      </c>
      <c r="J221" s="93">
        <f t="shared" si="28"/>
        <v>87.49</v>
      </c>
      <c r="K221" s="93">
        <f t="shared" si="28"/>
        <v>10.8</v>
      </c>
      <c r="L221" s="93">
        <f t="shared" si="28"/>
        <v>1</v>
      </c>
      <c r="M221" s="93">
        <f t="shared" si="28"/>
        <v>0.14000000000000001</v>
      </c>
      <c r="N221" s="93">
        <f t="shared" si="28"/>
        <v>0.14000000000000001</v>
      </c>
      <c r="O221" s="145">
        <f t="shared" si="28"/>
        <v>0.39</v>
      </c>
    </row>
    <row r="222" spans="1:15" ht="15.75" thickBot="1">
      <c r="A222" s="129"/>
      <c r="B222" s="130"/>
      <c r="C222" s="158"/>
      <c r="D222" s="159" t="s">
        <v>51</v>
      </c>
      <c r="E222" s="137">
        <v>1433</v>
      </c>
      <c r="F222" s="137">
        <v>1290.43</v>
      </c>
      <c r="G222" s="137">
        <v>44.27</v>
      </c>
      <c r="H222" s="137">
        <v>37.24</v>
      </c>
      <c r="I222" s="138">
        <v>194.97</v>
      </c>
      <c r="J222" s="93">
        <v>710.62</v>
      </c>
      <c r="K222" s="93">
        <v>192.61</v>
      </c>
      <c r="L222" s="93">
        <v>19.16</v>
      </c>
      <c r="M222" s="93">
        <v>9.56</v>
      </c>
      <c r="N222" s="93">
        <v>30.53</v>
      </c>
      <c r="O222" s="93">
        <v>21.99</v>
      </c>
    </row>
    <row r="223" spans="1:15">
      <c r="A223" s="149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</row>
    <row r="224" spans="1:15">
      <c r="A224" s="1" t="s">
        <v>0</v>
      </c>
      <c r="B224" s="1"/>
      <c r="C224" s="1"/>
      <c r="D224" s="1"/>
      <c r="E224" s="1"/>
      <c r="F224" s="1" t="s">
        <v>116</v>
      </c>
      <c r="G224" s="1"/>
      <c r="H224" s="1"/>
      <c r="I224" s="1"/>
      <c r="J224" s="149"/>
      <c r="K224" s="149"/>
      <c r="L224" s="149"/>
      <c r="M224" s="149"/>
      <c r="N224" s="149"/>
      <c r="O224" s="149"/>
    </row>
    <row r="225" spans="1:15">
      <c r="A225" s="146" t="s">
        <v>2</v>
      </c>
      <c r="B225" s="146"/>
      <c r="C225" s="146"/>
      <c r="D225" s="146" t="s">
        <v>3</v>
      </c>
      <c r="E225" s="149"/>
      <c r="F225" s="149" t="s">
        <v>113</v>
      </c>
      <c r="G225" s="149"/>
      <c r="H225" s="149"/>
      <c r="I225" s="149"/>
      <c r="J225" s="149"/>
      <c r="K225" s="149"/>
      <c r="L225" s="149"/>
      <c r="M225" s="149"/>
      <c r="N225" s="149"/>
      <c r="O225" s="149"/>
    </row>
    <row r="226" spans="1:15">
      <c r="A226" s="93" t="s">
        <v>5</v>
      </c>
      <c r="B226" s="93" t="s">
        <v>6</v>
      </c>
      <c r="C226" s="93" t="s">
        <v>7</v>
      </c>
      <c r="D226" s="93" t="s">
        <v>8</v>
      </c>
      <c r="E226" s="93" t="s">
        <v>9</v>
      </c>
      <c r="F226" s="204" t="s">
        <v>10</v>
      </c>
      <c r="G226" s="205"/>
      <c r="H226" s="205"/>
      <c r="I226" s="206"/>
      <c r="J226" s="204" t="s">
        <v>11</v>
      </c>
      <c r="K226" s="205"/>
      <c r="L226" s="206"/>
      <c r="M226" s="204" t="s">
        <v>12</v>
      </c>
      <c r="N226" s="205"/>
      <c r="O226" s="206"/>
    </row>
    <row r="227" spans="1:15" ht="26.25" thickBot="1">
      <c r="A227" s="164"/>
      <c r="B227" s="165"/>
      <c r="C227" s="166"/>
      <c r="D227" s="167"/>
      <c r="E227" s="166"/>
      <c r="F227" s="11" t="s">
        <v>13</v>
      </c>
      <c r="G227" s="12" t="s">
        <v>14</v>
      </c>
      <c r="H227" s="12" t="s">
        <v>15</v>
      </c>
      <c r="I227" s="13" t="s">
        <v>16</v>
      </c>
      <c r="J227" s="12" t="s">
        <v>17</v>
      </c>
      <c r="K227" s="12" t="s">
        <v>18</v>
      </c>
      <c r="L227" s="12" t="s">
        <v>19</v>
      </c>
      <c r="M227" s="12" t="s">
        <v>20</v>
      </c>
      <c r="N227" s="12" t="s">
        <v>21</v>
      </c>
      <c r="O227" s="12" t="s">
        <v>22</v>
      </c>
    </row>
    <row r="228" spans="1:15">
      <c r="A228" s="114" t="s">
        <v>54</v>
      </c>
      <c r="B228" s="20" t="s">
        <v>82</v>
      </c>
      <c r="C228" s="19">
        <v>200</v>
      </c>
      <c r="D228" s="170" t="s">
        <v>117</v>
      </c>
      <c r="E228" s="19" t="s">
        <v>26</v>
      </c>
      <c r="F228" s="19">
        <v>174</v>
      </c>
      <c r="G228" s="19">
        <v>4.7</v>
      </c>
      <c r="H228" s="19">
        <v>6.1</v>
      </c>
      <c r="I228" s="20">
        <v>25.1</v>
      </c>
      <c r="J228" s="19">
        <v>95.32</v>
      </c>
      <c r="K228" s="19">
        <v>27.8</v>
      </c>
      <c r="L228" s="19">
        <v>0.6</v>
      </c>
      <c r="M228" s="19">
        <v>0.09</v>
      </c>
      <c r="N228" s="19">
        <v>0.12</v>
      </c>
      <c r="O228" s="21">
        <v>0.4</v>
      </c>
    </row>
    <row r="229" spans="1:15">
      <c r="A229" s="29"/>
      <c r="B229" s="64" t="s">
        <v>56</v>
      </c>
      <c r="C229" s="31">
        <v>286</v>
      </c>
      <c r="D229" s="65" t="s">
        <v>48</v>
      </c>
      <c r="E229" s="35">
        <v>150</v>
      </c>
      <c r="F229" s="35">
        <v>18</v>
      </c>
      <c r="G229" s="35">
        <v>0.1</v>
      </c>
      <c r="H229" s="35">
        <v>0.02</v>
      </c>
      <c r="I229" s="36">
        <v>4.5999999999999996</v>
      </c>
      <c r="J229" s="35">
        <v>0.13</v>
      </c>
      <c r="K229" s="35">
        <v>0</v>
      </c>
      <c r="L229" s="35">
        <v>0.01</v>
      </c>
      <c r="M229" s="35">
        <v>0</v>
      </c>
      <c r="N229" s="35">
        <v>0</v>
      </c>
      <c r="O229" s="37">
        <v>0</v>
      </c>
    </row>
    <row r="230" spans="1:15">
      <c r="A230" s="29"/>
      <c r="B230" s="64"/>
      <c r="C230" s="31">
        <v>1</v>
      </c>
      <c r="D230" s="32" t="s">
        <v>28</v>
      </c>
      <c r="E230" s="33" t="s">
        <v>29</v>
      </c>
      <c r="F230" s="34">
        <v>109</v>
      </c>
      <c r="G230" s="35">
        <v>2.4</v>
      </c>
      <c r="H230" s="35">
        <v>4.4000000000000004</v>
      </c>
      <c r="I230" s="36">
        <v>14.5</v>
      </c>
      <c r="J230" s="35">
        <v>7.5</v>
      </c>
      <c r="K230" s="35">
        <v>9.9</v>
      </c>
      <c r="L230" s="35">
        <v>0.61</v>
      </c>
      <c r="M230" s="35">
        <v>0.05</v>
      </c>
      <c r="N230" s="35">
        <v>0.02</v>
      </c>
      <c r="O230" s="37">
        <v>0</v>
      </c>
    </row>
    <row r="231" spans="1:15" ht="15.75" thickBot="1">
      <c r="A231" s="129"/>
      <c r="B231" s="130"/>
      <c r="C231" s="140"/>
      <c r="D231" s="136" t="s">
        <v>30</v>
      </c>
      <c r="E231" s="137">
        <v>339</v>
      </c>
      <c r="F231" s="137">
        <f>SUM(F227:F230)</f>
        <v>301</v>
      </c>
      <c r="G231" s="137">
        <f>SUM(G227:G230)</f>
        <v>7.1999999999999993</v>
      </c>
      <c r="H231" s="137">
        <f>SUM(H227:H230)</f>
        <v>10.52</v>
      </c>
      <c r="I231" s="138">
        <f>SUM(I227:I230)</f>
        <v>44.2</v>
      </c>
      <c r="J231" s="137">
        <f t="shared" ref="J231:O231" si="29">SUM(J228:J230)</f>
        <v>102.94999999999999</v>
      </c>
      <c r="K231" s="137">
        <f t="shared" si="29"/>
        <v>37.700000000000003</v>
      </c>
      <c r="L231" s="137">
        <f t="shared" si="29"/>
        <v>1.22</v>
      </c>
      <c r="M231" s="137">
        <f t="shared" si="29"/>
        <v>0.14000000000000001</v>
      </c>
      <c r="N231" s="137">
        <f t="shared" si="29"/>
        <v>0.13999999999999999</v>
      </c>
      <c r="O231" s="139">
        <f t="shared" si="29"/>
        <v>0.4</v>
      </c>
    </row>
    <row r="232" spans="1:15">
      <c r="A232" s="83" t="s">
        <v>59</v>
      </c>
      <c r="B232" s="84" t="s">
        <v>40</v>
      </c>
      <c r="C232" s="20">
        <v>303</v>
      </c>
      <c r="D232" s="100" t="s">
        <v>73</v>
      </c>
      <c r="E232" s="18">
        <v>150</v>
      </c>
      <c r="F232" s="19">
        <v>57</v>
      </c>
      <c r="G232" s="19">
        <v>0</v>
      </c>
      <c r="H232" s="20">
        <v>0</v>
      </c>
      <c r="I232" s="20">
        <v>15</v>
      </c>
      <c r="J232" s="19">
        <v>0.36</v>
      </c>
      <c r="K232" s="19">
        <v>0</v>
      </c>
      <c r="L232" s="19">
        <v>0.04</v>
      </c>
      <c r="M232" s="19">
        <v>0</v>
      </c>
      <c r="N232" s="19">
        <v>0</v>
      </c>
      <c r="O232" s="21">
        <v>0</v>
      </c>
    </row>
    <row r="233" spans="1:15">
      <c r="A233" s="29"/>
      <c r="B233" s="64"/>
      <c r="C233" s="35"/>
      <c r="D233" s="64" t="s">
        <v>62</v>
      </c>
      <c r="E233" s="35">
        <v>40</v>
      </c>
      <c r="F233" s="35">
        <v>166.9</v>
      </c>
      <c r="G233" s="35">
        <v>3</v>
      </c>
      <c r="H233" s="35">
        <v>3.9</v>
      </c>
      <c r="I233" s="36">
        <v>29.8</v>
      </c>
      <c r="J233" s="35">
        <v>0.12</v>
      </c>
      <c r="K233" s="35">
        <v>2.2999999999999998</v>
      </c>
      <c r="L233" s="35">
        <v>0.08</v>
      </c>
      <c r="M233" s="35">
        <v>0.02</v>
      </c>
      <c r="N233" s="35">
        <v>0.01</v>
      </c>
      <c r="O233" s="37">
        <v>0</v>
      </c>
    </row>
    <row r="234" spans="1:15" ht="15.75" thickBot="1">
      <c r="A234" s="129"/>
      <c r="B234" s="130"/>
      <c r="C234" s="140"/>
      <c r="D234" s="136" t="s">
        <v>33</v>
      </c>
      <c r="E234" s="137">
        <v>190</v>
      </c>
      <c r="F234" s="137">
        <f>SUM(F232:F233)</f>
        <v>223.9</v>
      </c>
      <c r="G234" s="137">
        <f>SUM(G232:G233)</f>
        <v>3</v>
      </c>
      <c r="H234" s="137">
        <v>3.9</v>
      </c>
      <c r="I234" s="138">
        <f t="shared" ref="I234:O234" si="30">SUM(I232:I233)</f>
        <v>44.8</v>
      </c>
      <c r="J234" s="137">
        <f t="shared" si="30"/>
        <v>0.48</v>
      </c>
      <c r="K234" s="137">
        <f t="shared" si="30"/>
        <v>2.2999999999999998</v>
      </c>
      <c r="L234" s="137">
        <f t="shared" si="30"/>
        <v>0.12</v>
      </c>
      <c r="M234" s="137">
        <f t="shared" si="30"/>
        <v>0.02</v>
      </c>
      <c r="N234" s="137">
        <f t="shared" si="30"/>
        <v>0.01</v>
      </c>
      <c r="O234" s="139">
        <f t="shared" si="30"/>
        <v>0</v>
      </c>
    </row>
    <row r="235" spans="1:15">
      <c r="A235" s="58" t="s">
        <v>34</v>
      </c>
      <c r="B235" s="59" t="s">
        <v>37</v>
      </c>
      <c r="C235" s="62">
        <v>62</v>
      </c>
      <c r="D235" s="171" t="s">
        <v>118</v>
      </c>
      <c r="E235" s="62">
        <v>150</v>
      </c>
      <c r="F235" s="62">
        <v>122</v>
      </c>
      <c r="G235" s="62">
        <v>4.5</v>
      </c>
      <c r="H235" s="62">
        <v>3.1</v>
      </c>
      <c r="I235" s="63">
        <v>17.5</v>
      </c>
      <c r="J235" s="62">
        <v>18.7</v>
      </c>
      <c r="K235" s="62">
        <v>23</v>
      </c>
      <c r="L235" s="62">
        <v>1.33</v>
      </c>
      <c r="M235" s="62">
        <v>0.13</v>
      </c>
      <c r="N235" s="62">
        <v>0.05</v>
      </c>
      <c r="O235" s="62">
        <v>2.8</v>
      </c>
    </row>
    <row r="236" spans="1:15">
      <c r="A236" s="29"/>
      <c r="B236" s="64" t="s">
        <v>39</v>
      </c>
      <c r="C236" s="35">
        <v>469.02</v>
      </c>
      <c r="D236" s="64" t="s">
        <v>152</v>
      </c>
      <c r="E236" s="35" t="s">
        <v>103</v>
      </c>
      <c r="F236" s="35">
        <v>141.80000000000001</v>
      </c>
      <c r="G236" s="35">
        <v>8.3000000000000007</v>
      </c>
      <c r="H236" s="35">
        <v>8.8000000000000007</v>
      </c>
      <c r="I236" s="35">
        <v>7.1</v>
      </c>
      <c r="J236" s="35">
        <v>27.68</v>
      </c>
      <c r="K236" s="35">
        <v>16.22</v>
      </c>
      <c r="L236" s="35">
        <v>1.56</v>
      </c>
      <c r="M236" s="35">
        <v>7.0000000000000007E-2</v>
      </c>
      <c r="N236" s="35">
        <v>0.11</v>
      </c>
      <c r="O236" s="35">
        <v>2.6</v>
      </c>
    </row>
    <row r="237" spans="1:15" ht="25.5">
      <c r="A237" s="29"/>
      <c r="B237" s="64" t="s">
        <v>67</v>
      </c>
      <c r="C237" s="35">
        <v>216</v>
      </c>
      <c r="D237" s="86" t="s">
        <v>68</v>
      </c>
      <c r="E237" s="35" t="s">
        <v>69</v>
      </c>
      <c r="F237" s="35">
        <v>157</v>
      </c>
      <c r="G237" s="35">
        <v>4.3</v>
      </c>
      <c r="H237" s="36">
        <v>3.4</v>
      </c>
      <c r="I237" s="35">
        <v>26.7</v>
      </c>
      <c r="J237" s="35">
        <v>7.44</v>
      </c>
      <c r="K237" s="35">
        <v>5.85</v>
      </c>
      <c r="L237" s="35">
        <v>0.59</v>
      </c>
      <c r="M237" s="35">
        <v>0.05</v>
      </c>
      <c r="N237" s="35">
        <v>0.02</v>
      </c>
      <c r="O237" s="35">
        <v>0</v>
      </c>
    </row>
    <row r="238" spans="1:15">
      <c r="A238" s="29"/>
      <c r="B238" s="64" t="s">
        <v>40</v>
      </c>
      <c r="C238" s="31">
        <v>295</v>
      </c>
      <c r="D238" s="30" t="s">
        <v>153</v>
      </c>
      <c r="E238" s="31">
        <v>150</v>
      </c>
      <c r="F238" s="34">
        <v>67</v>
      </c>
      <c r="G238" s="35">
        <v>0.7</v>
      </c>
      <c r="H238" s="35">
        <v>0.03</v>
      </c>
      <c r="I238" s="36">
        <v>15.4</v>
      </c>
      <c r="J238" s="35">
        <v>18.850000000000001</v>
      </c>
      <c r="K238" s="35">
        <v>11.92</v>
      </c>
      <c r="L238" s="35">
        <v>0.39</v>
      </c>
      <c r="M238" s="35">
        <v>0.01</v>
      </c>
      <c r="N238" s="35">
        <v>0.02</v>
      </c>
      <c r="O238" s="37">
        <v>0.1</v>
      </c>
    </row>
    <row r="239" spans="1:15">
      <c r="A239" s="29"/>
      <c r="B239" s="64" t="s">
        <v>70</v>
      </c>
      <c r="C239" s="31" t="s">
        <v>139</v>
      </c>
      <c r="D239" s="59" t="s">
        <v>71</v>
      </c>
      <c r="E239" s="31">
        <v>40</v>
      </c>
      <c r="F239" s="34">
        <v>88</v>
      </c>
      <c r="G239" s="35">
        <v>3.2</v>
      </c>
      <c r="H239" s="35">
        <v>0.4</v>
      </c>
      <c r="I239" s="36">
        <v>18.399999999999999</v>
      </c>
      <c r="J239" s="35">
        <v>11.6</v>
      </c>
      <c r="K239" s="35">
        <v>16.8</v>
      </c>
      <c r="L239" s="35">
        <v>1.2</v>
      </c>
      <c r="M239" s="35">
        <v>0.16</v>
      </c>
      <c r="N239" s="35">
        <v>0.08</v>
      </c>
      <c r="O239" s="37">
        <v>0</v>
      </c>
    </row>
    <row r="240" spans="1:15" ht="15.75" thickBot="1">
      <c r="A240" s="133"/>
      <c r="B240" s="142"/>
      <c r="C240" s="131"/>
      <c r="D240" s="132" t="s">
        <v>44</v>
      </c>
      <c r="E240" s="12">
        <v>554</v>
      </c>
      <c r="F240" s="12">
        <f>SUM(F235:F239)</f>
        <v>575.79999999999995</v>
      </c>
      <c r="G240" s="12">
        <f>SUM(G235:G239)</f>
        <v>21</v>
      </c>
      <c r="H240" s="12">
        <v>15.73</v>
      </c>
      <c r="I240" s="13">
        <f t="shared" ref="I240:O240" si="31">SUM(I235:I239)</f>
        <v>85.1</v>
      </c>
      <c r="J240" s="12">
        <f t="shared" si="31"/>
        <v>84.269999999999982</v>
      </c>
      <c r="K240" s="12">
        <f t="shared" si="31"/>
        <v>73.790000000000006</v>
      </c>
      <c r="L240" s="12">
        <f t="shared" si="31"/>
        <v>5.07</v>
      </c>
      <c r="M240" s="12">
        <f t="shared" si="31"/>
        <v>0.42000000000000004</v>
      </c>
      <c r="N240" s="12">
        <f t="shared" si="31"/>
        <v>0.27999999999999997</v>
      </c>
      <c r="O240" s="12">
        <f t="shared" si="31"/>
        <v>5.5</v>
      </c>
    </row>
    <row r="241" spans="1:15" ht="25.5">
      <c r="A241" s="83" t="s">
        <v>45</v>
      </c>
      <c r="B241" s="110" t="s">
        <v>24</v>
      </c>
      <c r="C241" s="104">
        <v>184</v>
      </c>
      <c r="D241" s="100" t="s">
        <v>119</v>
      </c>
      <c r="E241" s="19" t="s">
        <v>26</v>
      </c>
      <c r="F241" s="104">
        <v>198</v>
      </c>
      <c r="G241" s="104">
        <v>6.1</v>
      </c>
      <c r="H241" s="104">
        <v>7.4</v>
      </c>
      <c r="I241" s="105">
        <v>26.7</v>
      </c>
      <c r="J241" s="19">
        <v>103</v>
      </c>
      <c r="K241" s="19">
        <v>50.58</v>
      </c>
      <c r="L241" s="19">
        <v>1.25</v>
      </c>
      <c r="M241" s="19">
        <v>0.15</v>
      </c>
      <c r="N241" s="19">
        <v>0.13</v>
      </c>
      <c r="O241" s="21">
        <v>0.38</v>
      </c>
    </row>
    <row r="242" spans="1:15">
      <c r="A242" s="29"/>
      <c r="B242" s="108" t="s">
        <v>56</v>
      </c>
      <c r="C242" s="31">
        <v>286</v>
      </c>
      <c r="D242" s="65" t="s">
        <v>48</v>
      </c>
      <c r="E242" s="35">
        <v>150</v>
      </c>
      <c r="F242" s="35">
        <v>18</v>
      </c>
      <c r="G242" s="35">
        <v>0.1</v>
      </c>
      <c r="H242" s="35">
        <v>0.02</v>
      </c>
      <c r="I242" s="36">
        <v>4.5999999999999996</v>
      </c>
      <c r="J242" s="35">
        <v>0.13</v>
      </c>
      <c r="K242" s="35">
        <v>0</v>
      </c>
      <c r="L242" s="35">
        <v>0.01</v>
      </c>
      <c r="M242" s="35">
        <v>0</v>
      </c>
      <c r="N242" s="35">
        <v>0</v>
      </c>
      <c r="O242" s="37">
        <v>0</v>
      </c>
    </row>
    <row r="243" spans="1:15">
      <c r="A243" s="29"/>
      <c r="B243" s="64"/>
      <c r="C243" s="31" t="s">
        <v>139</v>
      </c>
      <c r="D243" s="65" t="s">
        <v>85</v>
      </c>
      <c r="E243" s="35">
        <v>30</v>
      </c>
      <c r="F243" s="35">
        <v>78</v>
      </c>
      <c r="G243" s="35">
        <v>2.4</v>
      </c>
      <c r="H243" s="35">
        <v>0.3</v>
      </c>
      <c r="I243" s="36">
        <v>16.5</v>
      </c>
      <c r="J243" s="35">
        <v>6</v>
      </c>
      <c r="K243" s="35">
        <v>0</v>
      </c>
      <c r="L243" s="35">
        <v>0.75</v>
      </c>
      <c r="M243" s="35">
        <v>0.1</v>
      </c>
      <c r="N243" s="35">
        <v>0.05</v>
      </c>
      <c r="O243" s="37">
        <v>0</v>
      </c>
    </row>
    <row r="244" spans="1:15">
      <c r="A244" s="29"/>
      <c r="B244" s="64"/>
      <c r="C244" s="64"/>
      <c r="D244" s="144" t="s">
        <v>50</v>
      </c>
      <c r="E244" s="156">
        <v>334</v>
      </c>
      <c r="F244" s="93">
        <f>SUM(F241:F243)</f>
        <v>294</v>
      </c>
      <c r="G244" s="93">
        <f>SUM(G241:G243)</f>
        <v>8.6</v>
      </c>
      <c r="H244" s="93">
        <f>-SUM(H241:H243)</f>
        <v>-7.72</v>
      </c>
      <c r="I244" s="94">
        <f t="shared" ref="I244:O244" si="32">SUM(I241:I243)</f>
        <v>47.8</v>
      </c>
      <c r="J244" s="93">
        <f t="shared" si="32"/>
        <v>109.13</v>
      </c>
      <c r="K244" s="93">
        <f t="shared" si="32"/>
        <v>50.58</v>
      </c>
      <c r="L244" s="93">
        <f t="shared" si="32"/>
        <v>2.0099999999999998</v>
      </c>
      <c r="M244" s="93">
        <f t="shared" si="32"/>
        <v>0.25</v>
      </c>
      <c r="N244" s="93">
        <f t="shared" si="32"/>
        <v>0.18</v>
      </c>
      <c r="O244" s="145">
        <f t="shared" si="32"/>
        <v>0.38</v>
      </c>
    </row>
    <row r="245" spans="1:15" ht="15.75" thickBot="1">
      <c r="A245" s="129"/>
      <c r="B245" s="130"/>
      <c r="C245" s="130"/>
      <c r="D245" s="136" t="s">
        <v>51</v>
      </c>
      <c r="E245" s="160">
        <v>1417</v>
      </c>
      <c r="F245" s="160">
        <v>1394.7</v>
      </c>
      <c r="G245" s="160">
        <v>39.799999999999997</v>
      </c>
      <c r="H245" s="160">
        <v>37.869999999999997</v>
      </c>
      <c r="I245" s="172">
        <v>221.9</v>
      </c>
      <c r="J245" s="137">
        <v>296.83</v>
      </c>
      <c r="K245" s="137">
        <v>164.37</v>
      </c>
      <c r="L245" s="137">
        <v>8.42</v>
      </c>
      <c r="M245" s="137">
        <v>0.83</v>
      </c>
      <c r="N245" s="137">
        <v>0.61</v>
      </c>
      <c r="O245" s="139">
        <v>6.28</v>
      </c>
    </row>
  </sheetData>
  <mergeCells count="30">
    <mergeCell ref="F203:I203"/>
    <mergeCell ref="J203:L203"/>
    <mergeCell ref="M203:O203"/>
    <mergeCell ref="F226:I226"/>
    <mergeCell ref="J226:L226"/>
    <mergeCell ref="M226:O226"/>
    <mergeCell ref="F153:I153"/>
    <mergeCell ref="J153:L153"/>
    <mergeCell ref="M153:O153"/>
    <mergeCell ref="F179:I179"/>
    <mergeCell ref="J179:L179"/>
    <mergeCell ref="M179:O179"/>
    <mergeCell ref="F102:I102"/>
    <mergeCell ref="J102:L102"/>
    <mergeCell ref="M102:O102"/>
    <mergeCell ref="F129:I129"/>
    <mergeCell ref="J129:L129"/>
    <mergeCell ref="M129:O129"/>
    <mergeCell ref="F51:I51"/>
    <mergeCell ref="J51:L51"/>
    <mergeCell ref="M51:O51"/>
    <mergeCell ref="F76:I76"/>
    <mergeCell ref="J76:L76"/>
    <mergeCell ref="M76:O76"/>
    <mergeCell ref="F4:I4"/>
    <mergeCell ref="J4:L4"/>
    <mergeCell ref="M4:O4"/>
    <mergeCell ref="F28:I28"/>
    <mergeCell ref="J28:L28"/>
    <mergeCell ref="M28:O28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O241"/>
  <sheetViews>
    <sheetView zoomScaleNormal="100" workbookViewId="0">
      <selection activeCell="F234" sqref="F234"/>
    </sheetView>
  </sheetViews>
  <sheetFormatPr defaultRowHeight="15"/>
  <cols>
    <col min="1" max="1" width="8.28515625" customWidth="1"/>
    <col min="2" max="2" width="8.7109375" customWidth="1"/>
    <col min="3" max="3" width="6.85546875" customWidth="1"/>
    <col min="4" max="4" width="24.5703125" customWidth="1"/>
    <col min="5" max="5" width="7.140625" customWidth="1"/>
    <col min="6" max="6" width="8" customWidth="1"/>
    <col min="7" max="7" width="7" customWidth="1"/>
    <col min="8" max="8" width="6.5703125" customWidth="1"/>
    <col min="9" max="9" width="7.28515625" customWidth="1"/>
    <col min="10" max="10" width="7" customWidth="1"/>
    <col min="11" max="11" width="5.85546875" customWidth="1"/>
    <col min="12" max="12" width="6.42578125" customWidth="1"/>
    <col min="13" max="13" width="6.7109375" customWidth="1"/>
    <col min="14" max="14" width="6" customWidth="1"/>
    <col min="15" max="15" width="6.7109375" customWidth="1"/>
  </cols>
  <sheetData>
    <row r="2" spans="1:15">
      <c r="A2" s="3" t="s">
        <v>0</v>
      </c>
      <c r="B2" s="3"/>
      <c r="C2" s="3"/>
      <c r="D2" s="3"/>
      <c r="E2" s="3"/>
      <c r="F2" s="3" t="s">
        <v>1</v>
      </c>
      <c r="G2" s="3"/>
      <c r="H2" s="3"/>
      <c r="I2" s="116"/>
    </row>
    <row r="3" spans="1:15">
      <c r="A3" s="4" t="s">
        <v>2</v>
      </c>
      <c r="B3" s="4"/>
      <c r="C3" s="4"/>
      <c r="D3" s="4" t="s">
        <v>120</v>
      </c>
      <c r="E3" s="4"/>
      <c r="F3" s="4" t="s">
        <v>4</v>
      </c>
      <c r="G3" s="4"/>
      <c r="H3" s="4"/>
    </row>
    <row r="4" spans="1:15" ht="25.5">
      <c r="A4" s="12" t="s">
        <v>5</v>
      </c>
      <c r="B4" s="12" t="s">
        <v>6</v>
      </c>
      <c r="C4" s="12" t="s">
        <v>7</v>
      </c>
      <c r="D4" s="12" t="s">
        <v>8</v>
      </c>
      <c r="E4" s="152" t="s">
        <v>9</v>
      </c>
      <c r="F4" s="204" t="s">
        <v>10</v>
      </c>
      <c r="G4" s="205"/>
      <c r="H4" s="205"/>
      <c r="I4" s="206"/>
      <c r="J4" s="207" t="s">
        <v>11</v>
      </c>
      <c r="K4" s="208"/>
      <c r="L4" s="209"/>
      <c r="M4" s="204" t="s">
        <v>12</v>
      </c>
      <c r="N4" s="205"/>
      <c r="O4" s="206"/>
    </row>
    <row r="5" spans="1:15" ht="25.5">
      <c r="A5" s="6"/>
      <c r="B5" s="6"/>
      <c r="C5" s="56"/>
      <c r="D5" s="56"/>
      <c r="E5" s="6"/>
      <c r="F5" s="11" t="s">
        <v>13</v>
      </c>
      <c r="G5" s="117" t="s">
        <v>14</v>
      </c>
      <c r="H5" s="93" t="s">
        <v>15</v>
      </c>
      <c r="I5" s="173" t="s">
        <v>16</v>
      </c>
      <c r="J5" s="12" t="s">
        <v>17</v>
      </c>
      <c r="K5" s="12" t="s">
        <v>18</v>
      </c>
      <c r="L5" s="12" t="s">
        <v>19</v>
      </c>
      <c r="M5" s="12" t="s">
        <v>20</v>
      </c>
      <c r="N5" s="12" t="s">
        <v>21</v>
      </c>
      <c r="O5" s="12" t="s">
        <v>22</v>
      </c>
    </row>
    <row r="6" spans="1:15" ht="25.5">
      <c r="A6" s="95" t="s">
        <v>54</v>
      </c>
      <c r="B6" s="118" t="s">
        <v>24</v>
      </c>
      <c r="C6" s="60">
        <v>186</v>
      </c>
      <c r="D6" s="119" t="s">
        <v>25</v>
      </c>
      <c r="E6" s="62" t="s">
        <v>121</v>
      </c>
      <c r="F6" s="88">
        <v>245</v>
      </c>
      <c r="G6" s="35">
        <v>7.1</v>
      </c>
      <c r="H6" s="36">
        <v>7.9</v>
      </c>
      <c r="I6" s="35">
        <v>36.700000000000003</v>
      </c>
      <c r="J6" s="35">
        <v>146.93</v>
      </c>
      <c r="K6" s="35">
        <v>33.159999999999997</v>
      </c>
      <c r="L6" s="35">
        <v>0.89</v>
      </c>
      <c r="M6" s="35">
        <v>0.13</v>
      </c>
      <c r="N6" s="35">
        <v>0.17</v>
      </c>
      <c r="O6" s="35">
        <v>0.5</v>
      </c>
    </row>
    <row r="7" spans="1:15">
      <c r="A7" s="29"/>
      <c r="B7" s="30" t="s">
        <v>56</v>
      </c>
      <c r="C7" s="31">
        <v>288</v>
      </c>
      <c r="D7" s="32" t="s">
        <v>27</v>
      </c>
      <c r="E7" s="31">
        <v>200</v>
      </c>
      <c r="F7" s="34">
        <v>38</v>
      </c>
      <c r="G7" s="35">
        <v>0.2</v>
      </c>
      <c r="H7" s="36">
        <v>0.03</v>
      </c>
      <c r="I7" s="35">
        <v>9.3000000000000007</v>
      </c>
      <c r="J7" s="112">
        <v>2.73</v>
      </c>
      <c r="K7" s="112">
        <v>0.73</v>
      </c>
      <c r="L7" s="112">
        <v>0.06</v>
      </c>
      <c r="M7" s="112">
        <v>0</v>
      </c>
      <c r="N7" s="112">
        <v>0</v>
      </c>
      <c r="O7" s="112">
        <v>1.1200000000000001</v>
      </c>
    </row>
    <row r="8" spans="1:15">
      <c r="A8" s="29"/>
      <c r="B8" s="30"/>
      <c r="C8" s="31">
        <v>1</v>
      </c>
      <c r="D8" s="32" t="s">
        <v>28</v>
      </c>
      <c r="E8" s="33" t="s">
        <v>29</v>
      </c>
      <c r="F8" s="34">
        <v>146</v>
      </c>
      <c r="G8" s="35">
        <v>2.4</v>
      </c>
      <c r="H8" s="36">
        <v>8.6</v>
      </c>
      <c r="I8" s="35">
        <v>14.6</v>
      </c>
      <c r="J8" s="35">
        <v>8.1</v>
      </c>
      <c r="K8" s="35">
        <v>9.9</v>
      </c>
      <c r="L8" s="35">
        <v>0.62</v>
      </c>
      <c r="M8" s="35">
        <v>0.05</v>
      </c>
      <c r="N8" s="35">
        <v>0.03</v>
      </c>
      <c r="O8" s="35">
        <v>0</v>
      </c>
    </row>
    <row r="9" spans="1:15" ht="15.75" thickBot="1">
      <c r="A9" s="133"/>
      <c r="B9" s="142"/>
      <c r="C9" s="174"/>
      <c r="D9" s="132" t="s">
        <v>30</v>
      </c>
      <c r="E9" s="166">
        <v>440</v>
      </c>
      <c r="F9" s="12">
        <f>SUM(F5:F8)</f>
        <v>429</v>
      </c>
      <c r="G9" s="12">
        <f>SUM(G5:G8)</f>
        <v>9.6999999999999993</v>
      </c>
      <c r="H9" s="13">
        <f>SUM(H5:H8)</f>
        <v>16.53</v>
      </c>
      <c r="I9" s="12">
        <f>SUM(I5:I8)</f>
        <v>60.6</v>
      </c>
      <c r="J9" s="12">
        <f t="shared" ref="J9:O9" si="0">SUM(J6:J8)</f>
        <v>157.76</v>
      </c>
      <c r="K9" s="12">
        <f t="shared" si="0"/>
        <v>43.789999999999992</v>
      </c>
      <c r="L9" s="12">
        <f t="shared" si="0"/>
        <v>1.5699999999999998</v>
      </c>
      <c r="M9" s="12">
        <f t="shared" si="0"/>
        <v>0.18</v>
      </c>
      <c r="N9" s="12">
        <f t="shared" si="0"/>
        <v>0.2</v>
      </c>
      <c r="O9" s="12">
        <f t="shared" si="0"/>
        <v>1.62</v>
      </c>
    </row>
    <row r="10" spans="1:15" ht="15.75" thickBot="1">
      <c r="A10" s="83" t="s">
        <v>31</v>
      </c>
      <c r="B10" s="83"/>
      <c r="C10" s="174"/>
      <c r="D10" s="196"/>
      <c r="E10" s="166"/>
      <c r="F10" s="166"/>
      <c r="G10" s="165"/>
      <c r="H10" s="167"/>
      <c r="I10" s="166"/>
      <c r="J10" s="166"/>
      <c r="K10" s="166"/>
      <c r="L10" s="166"/>
      <c r="M10" s="166"/>
      <c r="N10" s="166"/>
      <c r="O10" s="165"/>
    </row>
    <row r="11" spans="1:15">
      <c r="B11" s="84"/>
      <c r="C11" s="19"/>
      <c r="D11" s="84" t="s">
        <v>146</v>
      </c>
      <c r="E11" s="19" t="s">
        <v>128</v>
      </c>
      <c r="F11" s="19">
        <v>94</v>
      </c>
      <c r="G11" s="20">
        <v>0.8</v>
      </c>
      <c r="H11" s="109">
        <v>0.8</v>
      </c>
      <c r="I11" s="19">
        <v>19.600000000000001</v>
      </c>
      <c r="J11" s="19">
        <v>86</v>
      </c>
      <c r="K11" s="19">
        <v>45</v>
      </c>
      <c r="L11" s="19">
        <v>32</v>
      </c>
      <c r="M11" s="19">
        <v>12</v>
      </c>
      <c r="N11" s="19">
        <v>18</v>
      </c>
      <c r="O11" s="21">
        <v>46</v>
      </c>
    </row>
    <row r="12" spans="1:15">
      <c r="A12" s="197"/>
      <c r="B12" s="195"/>
      <c r="C12" s="174"/>
      <c r="D12" s="195" t="s">
        <v>154</v>
      </c>
      <c r="E12" s="174">
        <v>40</v>
      </c>
      <c r="F12" s="174"/>
      <c r="G12" s="198"/>
      <c r="H12" s="199"/>
      <c r="I12" s="174"/>
      <c r="J12" s="174"/>
      <c r="K12" s="174"/>
      <c r="L12" s="174"/>
      <c r="M12" s="174"/>
      <c r="N12" s="174"/>
      <c r="O12" s="200"/>
    </row>
    <row r="13" spans="1:15" ht="15.75" thickBot="1">
      <c r="A13" s="129"/>
      <c r="B13" s="130"/>
      <c r="C13" s="140"/>
      <c r="D13" s="136" t="s">
        <v>33</v>
      </c>
      <c r="E13" s="137">
        <v>200</v>
      </c>
      <c r="F13" s="137">
        <v>94</v>
      </c>
      <c r="G13" s="138">
        <v>0.8</v>
      </c>
      <c r="H13" s="175">
        <v>0.8</v>
      </c>
      <c r="I13" s="137">
        <v>19.600000000000001</v>
      </c>
      <c r="J13" s="137">
        <v>86</v>
      </c>
      <c r="K13" s="137">
        <v>45</v>
      </c>
      <c r="L13" s="137">
        <v>32</v>
      </c>
      <c r="M13" s="137">
        <v>12</v>
      </c>
      <c r="N13" s="137">
        <v>18</v>
      </c>
      <c r="O13" s="139">
        <v>46</v>
      </c>
    </row>
    <row r="14" spans="1:15">
      <c r="A14" s="58" t="s">
        <v>34</v>
      </c>
      <c r="B14" s="59" t="s">
        <v>35</v>
      </c>
      <c r="C14" s="60">
        <v>26</v>
      </c>
      <c r="D14" s="118" t="s">
        <v>122</v>
      </c>
      <c r="E14" s="60">
        <v>60</v>
      </c>
      <c r="F14" s="88">
        <v>49</v>
      </c>
      <c r="G14" s="63">
        <v>0.4</v>
      </c>
      <c r="H14" s="176">
        <v>2</v>
      </c>
      <c r="I14" s="62">
        <v>3.3</v>
      </c>
      <c r="J14" s="62">
        <v>12.5</v>
      </c>
      <c r="K14" s="62">
        <v>7.27</v>
      </c>
      <c r="L14" s="62">
        <v>0.72</v>
      </c>
      <c r="M14" s="62">
        <v>0.01</v>
      </c>
      <c r="N14" s="62">
        <v>0.01</v>
      </c>
      <c r="O14" s="177">
        <v>1.94</v>
      </c>
    </row>
    <row r="15" spans="1:15">
      <c r="A15" s="29"/>
      <c r="B15" s="64" t="s">
        <v>37</v>
      </c>
      <c r="C15" s="31">
        <v>62</v>
      </c>
      <c r="D15" s="30" t="s">
        <v>123</v>
      </c>
      <c r="E15" s="31">
        <v>200</v>
      </c>
      <c r="F15" s="34">
        <v>169</v>
      </c>
      <c r="G15" s="36">
        <v>6.2</v>
      </c>
      <c r="H15" s="178">
        <v>4.0999999999999996</v>
      </c>
      <c r="I15" s="35">
        <v>25.5</v>
      </c>
      <c r="J15" s="35">
        <v>25.46</v>
      </c>
      <c r="K15" s="35">
        <v>31.42</v>
      </c>
      <c r="L15" s="35">
        <v>1.82</v>
      </c>
      <c r="M15" s="35">
        <v>0.17</v>
      </c>
      <c r="N15" s="35">
        <v>0.06</v>
      </c>
      <c r="O15" s="37">
        <v>3.73</v>
      </c>
    </row>
    <row r="16" spans="1:15">
      <c r="A16" s="29"/>
      <c r="B16" s="64" t="s">
        <v>39</v>
      </c>
      <c r="C16" s="31">
        <v>2</v>
      </c>
      <c r="D16" s="30" t="s">
        <v>143</v>
      </c>
      <c r="E16" s="31">
        <v>80</v>
      </c>
      <c r="F16" s="34">
        <v>218</v>
      </c>
      <c r="G16" s="36">
        <v>12</v>
      </c>
      <c r="H16" s="178">
        <v>13</v>
      </c>
      <c r="I16" s="35">
        <v>11.1</v>
      </c>
      <c r="J16" s="35">
        <v>214.4</v>
      </c>
      <c r="K16" s="35">
        <v>16.14</v>
      </c>
      <c r="L16" s="35">
        <v>1.74</v>
      </c>
      <c r="M16" s="35">
        <v>0.1</v>
      </c>
      <c r="N16" s="35">
        <v>0.14000000000000001</v>
      </c>
      <c r="O16" s="37">
        <v>1.9</v>
      </c>
    </row>
    <row r="17" spans="1:15">
      <c r="A17" s="29"/>
      <c r="B17" s="64" t="s">
        <v>39</v>
      </c>
      <c r="C17" s="31">
        <v>153</v>
      </c>
      <c r="D17" s="30" t="s">
        <v>142</v>
      </c>
      <c r="E17" s="31">
        <v>160</v>
      </c>
      <c r="F17" s="34">
        <v>231</v>
      </c>
      <c r="G17" s="36">
        <v>12</v>
      </c>
      <c r="H17" s="178">
        <v>11</v>
      </c>
      <c r="I17" s="35">
        <v>18.899999999999999</v>
      </c>
      <c r="J17" s="35">
        <v>35.72</v>
      </c>
      <c r="K17" s="35">
        <v>39.44</v>
      </c>
      <c r="L17" s="35">
        <v>2.48</v>
      </c>
      <c r="M17" s="35">
        <v>0.12</v>
      </c>
      <c r="N17" s="35">
        <v>0.15</v>
      </c>
      <c r="O17" s="37">
        <v>22.09</v>
      </c>
    </row>
    <row r="18" spans="1:15">
      <c r="A18" s="29"/>
      <c r="B18" s="64" t="s">
        <v>40</v>
      </c>
      <c r="C18" s="31">
        <v>295</v>
      </c>
      <c r="D18" s="30" t="s">
        <v>41</v>
      </c>
      <c r="E18" s="31">
        <v>200</v>
      </c>
      <c r="F18" s="34">
        <v>89</v>
      </c>
      <c r="G18" s="36">
        <v>0.9</v>
      </c>
      <c r="H18" s="178">
        <v>0.05</v>
      </c>
      <c r="I18" s="35">
        <v>20.6</v>
      </c>
      <c r="J18" s="35">
        <v>25.13</v>
      </c>
      <c r="K18" s="35">
        <v>15.89</v>
      </c>
      <c r="L18" s="35">
        <v>0.52</v>
      </c>
      <c r="M18" s="35">
        <v>0.01</v>
      </c>
      <c r="N18" s="35">
        <v>0.03</v>
      </c>
      <c r="O18" s="37">
        <v>0.13</v>
      </c>
    </row>
    <row r="19" spans="1:15">
      <c r="A19" s="29"/>
      <c r="B19" s="64" t="s">
        <v>144</v>
      </c>
      <c r="C19" s="31" t="s">
        <v>139</v>
      </c>
      <c r="D19" s="59" t="s">
        <v>124</v>
      </c>
      <c r="E19" s="31">
        <v>50</v>
      </c>
      <c r="F19" s="34">
        <v>110</v>
      </c>
      <c r="G19" s="36">
        <v>4</v>
      </c>
      <c r="H19" s="178">
        <v>0.5</v>
      </c>
      <c r="I19" s="35">
        <v>23</v>
      </c>
      <c r="J19" s="35">
        <v>11.6</v>
      </c>
      <c r="K19" s="35">
        <v>16.8</v>
      </c>
      <c r="L19" s="35">
        <v>1.2</v>
      </c>
      <c r="M19" s="35">
        <v>0.16</v>
      </c>
      <c r="N19" s="35">
        <v>0.08</v>
      </c>
      <c r="O19" s="37">
        <v>0</v>
      </c>
    </row>
    <row r="20" spans="1:15" ht="15.75" thickBot="1">
      <c r="A20" s="133"/>
      <c r="B20" s="142"/>
      <c r="C20" s="131"/>
      <c r="D20" s="132" t="s">
        <v>44</v>
      </c>
      <c r="E20" s="12">
        <v>750</v>
      </c>
      <c r="F20" s="12">
        <v>866</v>
      </c>
      <c r="G20" s="13">
        <v>35.5</v>
      </c>
      <c r="H20" s="175">
        <v>30.65</v>
      </c>
      <c r="I20" s="137">
        <v>102.4</v>
      </c>
      <c r="J20" s="137">
        <v>324.81</v>
      </c>
      <c r="K20" s="137">
        <v>126.96</v>
      </c>
      <c r="L20" s="137">
        <v>8.48</v>
      </c>
      <c r="M20" s="137">
        <v>0.56999999999999995</v>
      </c>
      <c r="N20" s="137">
        <v>0.47</v>
      </c>
      <c r="O20" s="139">
        <v>29.79</v>
      </c>
    </row>
    <row r="21" spans="1:15" ht="25.5">
      <c r="A21" s="83" t="s">
        <v>45</v>
      </c>
      <c r="B21" s="84" t="s">
        <v>24</v>
      </c>
      <c r="C21" s="16">
        <v>77</v>
      </c>
      <c r="D21" s="111" t="s">
        <v>46</v>
      </c>
      <c r="E21" s="19">
        <v>200</v>
      </c>
      <c r="F21" s="19">
        <v>119</v>
      </c>
      <c r="G21" s="19">
        <v>4.4000000000000004</v>
      </c>
      <c r="H21" s="63">
        <v>4.2</v>
      </c>
      <c r="I21" s="120">
        <v>15.9</v>
      </c>
      <c r="J21" s="19">
        <v>108.49</v>
      </c>
      <c r="K21" s="19">
        <v>14.41</v>
      </c>
      <c r="L21" s="19">
        <v>0.32</v>
      </c>
      <c r="M21" s="19">
        <v>0.05</v>
      </c>
      <c r="N21" s="19">
        <v>0.13</v>
      </c>
      <c r="O21" s="21">
        <v>0.52</v>
      </c>
    </row>
    <row r="22" spans="1:15">
      <c r="A22" s="29"/>
      <c r="B22" s="64" t="s">
        <v>47</v>
      </c>
      <c r="C22" s="31">
        <v>286</v>
      </c>
      <c r="D22" s="65" t="s">
        <v>48</v>
      </c>
      <c r="E22" s="35">
        <v>200</v>
      </c>
      <c r="F22" s="35">
        <v>25</v>
      </c>
      <c r="G22" s="35">
        <v>0.1</v>
      </c>
      <c r="H22" s="36">
        <v>0.03</v>
      </c>
      <c r="I22" s="121">
        <v>9.1</v>
      </c>
      <c r="J22" s="35">
        <v>0.26</v>
      </c>
      <c r="K22" s="35">
        <v>0</v>
      </c>
      <c r="L22" s="35">
        <v>0.03</v>
      </c>
      <c r="M22" s="35">
        <v>0</v>
      </c>
      <c r="N22" s="35">
        <v>0</v>
      </c>
      <c r="O22" s="37">
        <v>0</v>
      </c>
    </row>
    <row r="23" spans="1:15">
      <c r="A23" s="29"/>
      <c r="B23" s="64"/>
      <c r="C23" s="31" t="s">
        <v>139</v>
      </c>
      <c r="D23" s="65" t="s">
        <v>85</v>
      </c>
      <c r="E23" s="35">
        <v>40</v>
      </c>
      <c r="F23" s="35">
        <v>104</v>
      </c>
      <c r="G23" s="35">
        <v>3.2</v>
      </c>
      <c r="H23" s="36">
        <v>0.4</v>
      </c>
      <c r="I23" s="121">
        <v>22</v>
      </c>
      <c r="J23" s="35">
        <v>8</v>
      </c>
      <c r="K23" s="35">
        <v>5.6</v>
      </c>
      <c r="L23" s="35">
        <v>1</v>
      </c>
      <c r="M23" s="35">
        <v>0.14000000000000001</v>
      </c>
      <c r="N23" s="35">
        <v>0.08</v>
      </c>
      <c r="O23" s="37">
        <v>0</v>
      </c>
    </row>
    <row r="24" spans="1:15">
      <c r="A24" s="29"/>
      <c r="B24" s="64"/>
      <c r="C24" s="64"/>
      <c r="D24" s="144" t="s">
        <v>50</v>
      </c>
      <c r="E24" s="93">
        <v>440</v>
      </c>
      <c r="F24" s="93">
        <f t="shared" ref="F24:O24" si="1">SUM(F21:F23)</f>
        <v>248</v>
      </c>
      <c r="G24" s="93">
        <f t="shared" si="1"/>
        <v>7.7</v>
      </c>
      <c r="H24" s="94">
        <f t="shared" si="1"/>
        <v>4.6300000000000008</v>
      </c>
      <c r="I24" s="179">
        <f t="shared" si="1"/>
        <v>47</v>
      </c>
      <c r="J24" s="93">
        <f t="shared" si="1"/>
        <v>116.75</v>
      </c>
      <c r="K24" s="93">
        <f t="shared" si="1"/>
        <v>20.009999999999998</v>
      </c>
      <c r="L24" s="93">
        <f t="shared" si="1"/>
        <v>1.35</v>
      </c>
      <c r="M24" s="93">
        <f t="shared" si="1"/>
        <v>0.19</v>
      </c>
      <c r="N24" s="93">
        <f t="shared" si="1"/>
        <v>0.21000000000000002</v>
      </c>
      <c r="O24" s="145">
        <f t="shared" si="1"/>
        <v>0.52</v>
      </c>
    </row>
    <row r="25" spans="1:15" ht="15.75" thickBot="1">
      <c r="A25" s="129"/>
      <c r="B25" s="130"/>
      <c r="C25" s="130"/>
      <c r="D25" s="130" t="s">
        <v>125</v>
      </c>
      <c r="E25" s="137">
        <v>1830</v>
      </c>
      <c r="F25" s="137">
        <v>1637</v>
      </c>
      <c r="G25" s="137">
        <v>53.7</v>
      </c>
      <c r="H25" s="138">
        <v>52.61</v>
      </c>
      <c r="I25" s="180">
        <v>229.6</v>
      </c>
      <c r="J25" s="140">
        <v>685.32</v>
      </c>
      <c r="K25" s="140">
        <v>235.8</v>
      </c>
      <c r="L25" s="140">
        <v>43.4</v>
      </c>
      <c r="M25" s="140">
        <v>12.94</v>
      </c>
      <c r="N25" s="140">
        <v>18.88</v>
      </c>
      <c r="O25" s="181">
        <v>77.930000000000007</v>
      </c>
    </row>
    <row r="26" spans="1:15">
      <c r="A26" s="146"/>
      <c r="B26" s="146"/>
      <c r="C26" s="146"/>
      <c r="D26" s="146"/>
      <c r="E26" s="148"/>
      <c r="F26" s="148"/>
      <c r="G26" s="148"/>
      <c r="H26" s="148"/>
      <c r="I26" s="148"/>
      <c r="J26" s="149"/>
      <c r="K26" s="149"/>
      <c r="L26" s="149"/>
      <c r="M26" s="149"/>
      <c r="N26" s="149"/>
      <c r="O26" s="149"/>
    </row>
    <row r="27" spans="1:15">
      <c r="A27" s="1" t="s">
        <v>0</v>
      </c>
      <c r="B27" s="1"/>
      <c r="C27" s="1"/>
      <c r="D27" s="1"/>
      <c r="E27" s="148"/>
      <c r="F27" s="148" t="s">
        <v>53</v>
      </c>
      <c r="G27" s="148"/>
      <c r="H27" s="148"/>
      <c r="I27" s="148"/>
      <c r="J27" s="149"/>
      <c r="K27" s="149"/>
      <c r="L27" s="149"/>
      <c r="M27" s="149"/>
      <c r="N27" s="149"/>
      <c r="O27" s="149"/>
    </row>
    <row r="28" spans="1:15">
      <c r="A28" s="146" t="s">
        <v>2</v>
      </c>
      <c r="B28" s="146"/>
      <c r="C28" s="146"/>
      <c r="D28" s="146" t="s">
        <v>120</v>
      </c>
      <c r="E28" s="146"/>
      <c r="F28" s="146" t="s">
        <v>4</v>
      </c>
      <c r="G28" s="146"/>
      <c r="H28" s="146"/>
      <c r="I28" s="146"/>
      <c r="J28" s="149"/>
      <c r="K28" s="149"/>
      <c r="L28" s="149"/>
      <c r="M28" s="149"/>
      <c r="N28" s="149"/>
      <c r="O28" s="149"/>
    </row>
    <row r="29" spans="1:15">
      <c r="A29" s="93" t="s">
        <v>5</v>
      </c>
      <c r="B29" s="93" t="s">
        <v>6</v>
      </c>
      <c r="C29" s="93" t="s">
        <v>7</v>
      </c>
      <c r="D29" s="93" t="s">
        <v>8</v>
      </c>
      <c r="E29" s="93" t="s">
        <v>9</v>
      </c>
      <c r="F29" s="204" t="s">
        <v>10</v>
      </c>
      <c r="G29" s="205"/>
      <c r="H29" s="205"/>
      <c r="I29" s="206"/>
      <c r="J29" s="207" t="s">
        <v>11</v>
      </c>
      <c r="K29" s="208"/>
      <c r="L29" s="209"/>
      <c r="M29" s="204" t="s">
        <v>12</v>
      </c>
      <c r="N29" s="205"/>
      <c r="O29" s="206"/>
    </row>
    <row r="30" spans="1:15" ht="26.25" thickBot="1">
      <c r="A30" s="164"/>
      <c r="B30" s="165"/>
      <c r="C30" s="166"/>
      <c r="D30" s="167"/>
      <c r="E30" s="166"/>
      <c r="F30" s="11" t="s">
        <v>13</v>
      </c>
      <c r="G30" s="12" t="s">
        <v>14</v>
      </c>
      <c r="H30" s="12" t="s">
        <v>15</v>
      </c>
      <c r="I30" s="13" t="s">
        <v>16</v>
      </c>
      <c r="J30" s="12" t="s">
        <v>17</v>
      </c>
      <c r="K30" s="12" t="s">
        <v>18</v>
      </c>
      <c r="L30" s="12" t="s">
        <v>19</v>
      </c>
      <c r="M30" s="12" t="s">
        <v>20</v>
      </c>
      <c r="N30" s="12" t="s">
        <v>21</v>
      </c>
      <c r="O30" s="12" t="s">
        <v>22</v>
      </c>
    </row>
    <row r="31" spans="1:15">
      <c r="A31" s="114" t="s">
        <v>54</v>
      </c>
      <c r="B31" s="20" t="s">
        <v>82</v>
      </c>
      <c r="C31" s="19">
        <v>197</v>
      </c>
      <c r="D31" s="182" t="s">
        <v>126</v>
      </c>
      <c r="E31" s="19" t="s">
        <v>121</v>
      </c>
      <c r="F31" s="19">
        <v>215</v>
      </c>
      <c r="G31" s="19">
        <v>5</v>
      </c>
      <c r="H31" s="20">
        <v>7.8</v>
      </c>
      <c r="I31" s="19">
        <v>30.9</v>
      </c>
      <c r="J31" s="19">
        <v>122.89</v>
      </c>
      <c r="K31" s="19">
        <v>27.96</v>
      </c>
      <c r="L31" s="19">
        <v>0.41</v>
      </c>
      <c r="M31" s="19">
        <v>0.06</v>
      </c>
      <c r="N31" s="19">
        <v>0.15</v>
      </c>
      <c r="O31" s="21">
        <v>0.54</v>
      </c>
    </row>
    <row r="32" spans="1:15">
      <c r="A32" s="29"/>
      <c r="B32" s="30" t="s">
        <v>56</v>
      </c>
      <c r="C32" s="31">
        <v>286</v>
      </c>
      <c r="D32" s="86" t="s">
        <v>48</v>
      </c>
      <c r="E32" s="35">
        <v>200</v>
      </c>
      <c r="F32" s="35">
        <v>25</v>
      </c>
      <c r="G32" s="35">
        <v>0.1</v>
      </c>
      <c r="H32" s="36">
        <v>0.03</v>
      </c>
      <c r="I32" s="35">
        <v>9.1</v>
      </c>
      <c r="J32" s="35">
        <v>0.26</v>
      </c>
      <c r="K32" s="35">
        <v>0</v>
      </c>
      <c r="L32" s="35">
        <v>0.03</v>
      </c>
      <c r="M32" s="35">
        <v>0</v>
      </c>
      <c r="N32" s="35">
        <v>0</v>
      </c>
      <c r="O32" s="37">
        <v>0</v>
      </c>
    </row>
    <row r="33" spans="1:15">
      <c r="A33" s="29"/>
      <c r="B33" s="30"/>
      <c r="C33" s="31">
        <v>3</v>
      </c>
      <c r="D33" s="32" t="s">
        <v>57</v>
      </c>
      <c r="E33" s="31" t="s">
        <v>127</v>
      </c>
      <c r="F33" s="34">
        <v>172</v>
      </c>
      <c r="G33" s="35">
        <v>7.9</v>
      </c>
      <c r="H33" s="36">
        <v>475</v>
      </c>
      <c r="I33" s="35">
        <v>24.2</v>
      </c>
      <c r="J33" s="35">
        <v>161.5</v>
      </c>
      <c r="K33" s="35">
        <v>24.7</v>
      </c>
      <c r="L33" s="35">
        <v>1.1100000000000001</v>
      </c>
      <c r="M33" s="35">
        <v>0.08</v>
      </c>
      <c r="N33" s="35">
        <v>0.09</v>
      </c>
      <c r="O33" s="37">
        <v>0.11</v>
      </c>
    </row>
    <row r="34" spans="1:15" ht="15.75" thickBot="1">
      <c r="A34" s="129"/>
      <c r="B34" s="130"/>
      <c r="C34" s="183"/>
      <c r="D34" s="184" t="s">
        <v>30</v>
      </c>
      <c r="E34" s="185">
        <v>470</v>
      </c>
      <c r="F34" s="137">
        <f>SUM(F30:F33)</f>
        <v>412</v>
      </c>
      <c r="G34" s="137">
        <f>SUM(G30:G33)</f>
        <v>13</v>
      </c>
      <c r="H34" s="138">
        <f>SUM(H30:H33)</f>
        <v>482.83</v>
      </c>
      <c r="I34" s="137">
        <f>SUM(I30:I33)</f>
        <v>64.2</v>
      </c>
      <c r="J34" s="137">
        <f t="shared" ref="J34:O34" si="2">SUM(J31:J33)</f>
        <v>284.64999999999998</v>
      </c>
      <c r="K34" s="137">
        <f t="shared" si="2"/>
        <v>52.66</v>
      </c>
      <c r="L34" s="137">
        <f t="shared" si="2"/>
        <v>1.55</v>
      </c>
      <c r="M34" s="137">
        <f t="shared" si="2"/>
        <v>0.14000000000000001</v>
      </c>
      <c r="N34" s="137">
        <f t="shared" si="2"/>
        <v>0.24</v>
      </c>
      <c r="O34" s="139">
        <f t="shared" si="2"/>
        <v>0.65</v>
      </c>
    </row>
    <row r="35" spans="1:15">
      <c r="A35" s="83" t="s">
        <v>59</v>
      </c>
      <c r="B35" s="84"/>
      <c r="C35" s="19"/>
      <c r="D35" s="84" t="s">
        <v>147</v>
      </c>
      <c r="E35" s="19">
        <v>200</v>
      </c>
      <c r="F35" s="19"/>
      <c r="G35" s="19"/>
      <c r="H35" s="20"/>
      <c r="I35" s="19"/>
      <c r="J35" s="19"/>
      <c r="K35" s="19"/>
      <c r="L35" s="19"/>
      <c r="M35" s="19"/>
      <c r="N35" s="19"/>
      <c r="O35" s="21"/>
    </row>
    <row r="36" spans="1:15" ht="15.75" thickBot="1">
      <c r="A36" s="129"/>
      <c r="B36" s="130"/>
      <c r="C36" s="140"/>
      <c r="D36" s="136" t="s">
        <v>33</v>
      </c>
      <c r="E36" s="137">
        <v>200</v>
      </c>
      <c r="F36" s="137">
        <f>SUM(F35:F35)</f>
        <v>0</v>
      </c>
      <c r="G36" s="137">
        <v>8.6</v>
      </c>
      <c r="H36" s="138">
        <v>4</v>
      </c>
      <c r="I36" s="137">
        <f t="shared" ref="I36:O36" si="3">SUM(I35:I35)</f>
        <v>0</v>
      </c>
      <c r="J36" s="137">
        <f t="shared" si="3"/>
        <v>0</v>
      </c>
      <c r="K36" s="137">
        <f t="shared" si="3"/>
        <v>0</v>
      </c>
      <c r="L36" s="137">
        <f t="shared" si="3"/>
        <v>0</v>
      </c>
      <c r="M36" s="137">
        <f t="shared" si="3"/>
        <v>0</v>
      </c>
      <c r="N36" s="137">
        <f t="shared" si="3"/>
        <v>0</v>
      </c>
      <c r="O36" s="139">
        <f t="shared" si="3"/>
        <v>0</v>
      </c>
    </row>
    <row r="37" spans="1:15" ht="25.5">
      <c r="A37" s="83" t="s">
        <v>34</v>
      </c>
      <c r="B37" s="84" t="s">
        <v>37</v>
      </c>
      <c r="C37" s="19">
        <v>52</v>
      </c>
      <c r="D37" s="85" t="s">
        <v>63</v>
      </c>
      <c r="E37" s="19">
        <v>200</v>
      </c>
      <c r="F37" s="19">
        <v>76</v>
      </c>
      <c r="G37" s="19">
        <v>1.4</v>
      </c>
      <c r="H37" s="20">
        <v>4.5</v>
      </c>
      <c r="I37" s="19">
        <v>6.8</v>
      </c>
      <c r="J37" s="19">
        <v>25.45</v>
      </c>
      <c r="K37" s="19">
        <v>15.28</v>
      </c>
      <c r="L37" s="19">
        <v>0.56000000000000005</v>
      </c>
      <c r="M37" s="19">
        <v>0.04</v>
      </c>
      <c r="N37" s="19">
        <v>0.04</v>
      </c>
      <c r="O37" s="21">
        <v>9.6</v>
      </c>
    </row>
    <row r="38" spans="1:15" ht="25.5">
      <c r="A38" s="29"/>
      <c r="B38" s="64" t="s">
        <v>64</v>
      </c>
      <c r="C38" s="35">
        <v>1</v>
      </c>
      <c r="D38" s="86" t="s">
        <v>65</v>
      </c>
      <c r="E38" s="35" t="s">
        <v>129</v>
      </c>
      <c r="F38" s="35">
        <v>219</v>
      </c>
      <c r="G38" s="35">
        <v>11.9</v>
      </c>
      <c r="H38" s="36">
        <v>14.3</v>
      </c>
      <c r="I38" s="35">
        <v>10.6</v>
      </c>
      <c r="J38" s="35">
        <v>35.799999999999997</v>
      </c>
      <c r="K38" s="35">
        <v>20.2</v>
      </c>
      <c r="L38" s="35">
        <v>1.98</v>
      </c>
      <c r="M38" s="35">
        <v>0.09</v>
      </c>
      <c r="N38" s="35">
        <v>0.14000000000000001</v>
      </c>
      <c r="O38" s="37">
        <v>2.62</v>
      </c>
    </row>
    <row r="39" spans="1:15" ht="25.5">
      <c r="A39" s="29"/>
      <c r="B39" s="64" t="s">
        <v>67</v>
      </c>
      <c r="C39" s="35">
        <v>216</v>
      </c>
      <c r="D39" s="86" t="s">
        <v>68</v>
      </c>
      <c r="E39" s="35" t="s">
        <v>61</v>
      </c>
      <c r="F39" s="35">
        <v>196</v>
      </c>
      <c r="G39" s="35">
        <v>5.5</v>
      </c>
      <c r="H39" s="36">
        <v>4.2</v>
      </c>
      <c r="I39" s="35">
        <v>33.299999999999997</v>
      </c>
      <c r="J39" s="35">
        <v>9.31</v>
      </c>
      <c r="K39" s="35">
        <v>7.31</v>
      </c>
      <c r="L39" s="35">
        <v>0.74</v>
      </c>
      <c r="M39" s="35">
        <v>0.06</v>
      </c>
      <c r="N39" s="35">
        <v>0.02</v>
      </c>
      <c r="O39" s="37">
        <v>0</v>
      </c>
    </row>
    <row r="40" spans="1:15">
      <c r="A40" s="29"/>
      <c r="B40" s="64" t="s">
        <v>40</v>
      </c>
      <c r="C40" s="31">
        <v>295</v>
      </c>
      <c r="D40" s="30" t="s">
        <v>41</v>
      </c>
      <c r="E40" s="31">
        <v>200</v>
      </c>
      <c r="F40" s="34">
        <v>89</v>
      </c>
      <c r="G40" s="36">
        <v>0.9</v>
      </c>
      <c r="H40" s="178">
        <v>0.05</v>
      </c>
      <c r="I40" s="35">
        <v>20.6</v>
      </c>
      <c r="J40" s="35">
        <v>25.13</v>
      </c>
      <c r="K40" s="35">
        <v>15.89</v>
      </c>
      <c r="L40" s="35">
        <v>0.52</v>
      </c>
      <c r="M40" s="35">
        <v>0.01</v>
      </c>
      <c r="N40" s="35">
        <v>0.03</v>
      </c>
      <c r="O40" s="37">
        <v>0.13</v>
      </c>
    </row>
    <row r="41" spans="1:15">
      <c r="A41" s="29"/>
      <c r="B41" s="64" t="s">
        <v>70</v>
      </c>
      <c r="C41" s="31" t="s">
        <v>139</v>
      </c>
      <c r="D41" s="59" t="s">
        <v>71</v>
      </c>
      <c r="E41" s="31">
        <v>50</v>
      </c>
      <c r="F41" s="34">
        <v>110</v>
      </c>
      <c r="G41" s="36">
        <v>4</v>
      </c>
      <c r="H41" s="178">
        <v>0.5</v>
      </c>
      <c r="I41" s="35">
        <v>23</v>
      </c>
      <c r="J41" s="35">
        <v>11.6</v>
      </c>
      <c r="K41" s="35">
        <v>16.8</v>
      </c>
      <c r="L41" s="35">
        <v>1.2</v>
      </c>
      <c r="M41" s="35">
        <v>0.16</v>
      </c>
      <c r="N41" s="35">
        <v>0.08</v>
      </c>
      <c r="O41" s="37">
        <v>0</v>
      </c>
    </row>
    <row r="42" spans="1:15" ht="15.75" thickBot="1">
      <c r="A42" s="129"/>
      <c r="B42" s="130"/>
      <c r="C42" s="140"/>
      <c r="D42" s="136" t="s">
        <v>44</v>
      </c>
      <c r="E42" s="137">
        <v>725</v>
      </c>
      <c r="F42" s="137">
        <v>690</v>
      </c>
      <c r="G42" s="137">
        <v>23.7</v>
      </c>
      <c r="H42" s="138">
        <v>23.55</v>
      </c>
      <c r="I42" s="137">
        <f t="shared" ref="I42:O42" si="4">SUM(I37:I41)</f>
        <v>94.3</v>
      </c>
      <c r="J42" s="137">
        <f t="shared" si="4"/>
        <v>107.28999999999999</v>
      </c>
      <c r="K42" s="137">
        <f t="shared" si="4"/>
        <v>75.48</v>
      </c>
      <c r="L42" s="137">
        <f t="shared" si="4"/>
        <v>5</v>
      </c>
      <c r="M42" s="137">
        <f t="shared" si="4"/>
        <v>0.36</v>
      </c>
      <c r="N42" s="137">
        <f t="shared" si="4"/>
        <v>0.31</v>
      </c>
      <c r="O42" s="139">
        <f t="shared" si="4"/>
        <v>12.35</v>
      </c>
    </row>
    <row r="43" spans="1:15">
      <c r="A43" s="58" t="s">
        <v>45</v>
      </c>
      <c r="B43" s="59"/>
      <c r="C43" s="63">
        <v>276</v>
      </c>
      <c r="D43" s="87" t="s">
        <v>72</v>
      </c>
      <c r="E43" s="88">
        <v>75</v>
      </c>
      <c r="F43" s="62">
        <v>210</v>
      </c>
      <c r="G43" s="62">
        <v>4.2</v>
      </c>
      <c r="H43" s="63">
        <v>6.85</v>
      </c>
      <c r="I43" s="62">
        <v>32.6</v>
      </c>
      <c r="J43" s="62">
        <v>12.75</v>
      </c>
      <c r="K43" s="62">
        <v>8</v>
      </c>
      <c r="L43" s="62">
        <v>0.68</v>
      </c>
      <c r="M43" s="62">
        <v>7.0000000000000007E-2</v>
      </c>
      <c r="N43" s="62">
        <v>0.03</v>
      </c>
      <c r="O43" s="62">
        <v>0</v>
      </c>
    </row>
    <row r="44" spans="1:15">
      <c r="A44" s="29"/>
      <c r="B44" s="64" t="s">
        <v>56</v>
      </c>
      <c r="C44" s="36">
        <v>303</v>
      </c>
      <c r="D44" s="86" t="s">
        <v>73</v>
      </c>
      <c r="E44" s="34">
        <v>200</v>
      </c>
      <c r="F44" s="35">
        <v>76</v>
      </c>
      <c r="G44" s="35">
        <v>0</v>
      </c>
      <c r="H44" s="36">
        <v>0</v>
      </c>
      <c r="I44" s="35">
        <v>20</v>
      </c>
      <c r="J44" s="35">
        <v>0.48</v>
      </c>
      <c r="K44" s="35">
        <v>0</v>
      </c>
      <c r="L44" s="35">
        <v>0.06</v>
      </c>
      <c r="M44" s="35">
        <v>0</v>
      </c>
      <c r="N44" s="35">
        <v>0</v>
      </c>
      <c r="O44" s="35">
        <v>0</v>
      </c>
    </row>
    <row r="45" spans="1:15">
      <c r="A45" s="29"/>
      <c r="B45" s="64"/>
      <c r="C45" s="64"/>
      <c r="D45" s="186" t="s">
        <v>30</v>
      </c>
      <c r="E45" s="93">
        <v>260</v>
      </c>
      <c r="F45" s="93">
        <v>286</v>
      </c>
      <c r="G45" s="93">
        <v>4.2</v>
      </c>
      <c r="H45" s="94">
        <v>6.85</v>
      </c>
      <c r="I45" s="93">
        <v>52.6</v>
      </c>
      <c r="J45" s="93">
        <f t="shared" ref="J45:O45" si="5">SUM(J43:J44)</f>
        <v>13.23</v>
      </c>
      <c r="K45" s="93">
        <f t="shared" si="5"/>
        <v>8</v>
      </c>
      <c r="L45" s="93">
        <f t="shared" si="5"/>
        <v>0.74</v>
      </c>
      <c r="M45" s="93">
        <f t="shared" si="5"/>
        <v>7.0000000000000007E-2</v>
      </c>
      <c r="N45" s="93">
        <f t="shared" si="5"/>
        <v>0.03</v>
      </c>
      <c r="O45" s="93">
        <f t="shared" si="5"/>
        <v>0</v>
      </c>
    </row>
    <row r="46" spans="1:15" ht="15.75" thickBot="1">
      <c r="A46" s="129"/>
      <c r="B46" s="130"/>
      <c r="C46" s="130"/>
      <c r="D46" s="136" t="s">
        <v>51</v>
      </c>
      <c r="E46" s="137">
        <v>1705</v>
      </c>
      <c r="F46" s="137">
        <v>1645.9</v>
      </c>
      <c r="G46" s="137">
        <v>49.5</v>
      </c>
      <c r="H46" s="138">
        <v>517.20000000000005</v>
      </c>
      <c r="I46" s="93">
        <v>257.3</v>
      </c>
      <c r="J46" s="93">
        <v>566.79</v>
      </c>
      <c r="K46" s="93">
        <v>163.13999999999999</v>
      </c>
      <c r="L46" s="93">
        <v>8.48</v>
      </c>
      <c r="M46" s="93">
        <v>0.67</v>
      </c>
      <c r="N46" s="93">
        <v>0.68</v>
      </c>
      <c r="O46" s="93">
        <v>13.11</v>
      </c>
    </row>
    <row r="47" spans="1:15">
      <c r="A47" s="146"/>
      <c r="B47" s="146"/>
      <c r="C47" s="146"/>
      <c r="D47" s="147"/>
      <c r="E47" s="148"/>
      <c r="F47" s="148"/>
      <c r="G47" s="148"/>
      <c r="H47" s="148"/>
      <c r="I47" s="148"/>
      <c r="J47" s="149"/>
      <c r="K47" s="149"/>
      <c r="L47" s="149"/>
      <c r="M47" s="149"/>
      <c r="N47" s="149"/>
      <c r="O47" s="149"/>
    </row>
    <row r="48" spans="1:15">
      <c r="A48" s="146"/>
      <c r="B48" s="146"/>
      <c r="C48" s="146"/>
      <c r="D48" s="147"/>
      <c r="E48" s="148"/>
      <c r="F48" s="148"/>
      <c r="G48" s="148"/>
      <c r="H48" s="148"/>
      <c r="I48" s="148"/>
      <c r="J48" s="149"/>
      <c r="K48" s="149"/>
      <c r="L48" s="149"/>
      <c r="M48" s="149"/>
      <c r="N48" s="149"/>
      <c r="O48" s="149"/>
    </row>
    <row r="49" spans="1:15">
      <c r="A49" s="1" t="s">
        <v>0</v>
      </c>
      <c r="B49" s="1"/>
      <c r="C49" s="1"/>
      <c r="D49" s="1"/>
      <c r="E49" s="148"/>
      <c r="F49" s="148" t="s">
        <v>74</v>
      </c>
      <c r="G49" s="148"/>
      <c r="H49" s="148"/>
      <c r="I49" s="148"/>
      <c r="J49" s="149"/>
      <c r="K49" s="149"/>
      <c r="L49" s="149"/>
      <c r="M49" s="149"/>
      <c r="N49" s="149"/>
      <c r="O49" s="149"/>
    </row>
    <row r="50" spans="1:15">
      <c r="A50" s="146" t="s">
        <v>2</v>
      </c>
      <c r="B50" s="146"/>
      <c r="C50" s="146"/>
      <c r="D50" s="146" t="s">
        <v>120</v>
      </c>
      <c r="E50" s="146"/>
      <c r="F50" s="146" t="s">
        <v>4</v>
      </c>
      <c r="G50" s="146"/>
      <c r="H50" s="146"/>
      <c r="I50" s="146"/>
      <c r="J50" s="149"/>
      <c r="K50" s="149"/>
      <c r="L50" s="149"/>
      <c r="M50" s="149"/>
      <c r="N50" s="149"/>
      <c r="O50" s="149"/>
    </row>
    <row r="51" spans="1:15">
      <c r="A51" s="93" t="s">
        <v>5</v>
      </c>
      <c r="B51" s="93" t="s">
        <v>6</v>
      </c>
      <c r="C51" s="93" t="s">
        <v>7</v>
      </c>
      <c r="D51" s="93" t="s">
        <v>8</v>
      </c>
      <c r="E51" s="93" t="s">
        <v>9</v>
      </c>
      <c r="F51" s="204" t="s">
        <v>10</v>
      </c>
      <c r="G51" s="205"/>
      <c r="H51" s="205"/>
      <c r="I51" s="206"/>
      <c r="J51" s="207" t="s">
        <v>11</v>
      </c>
      <c r="K51" s="208"/>
      <c r="L51" s="209"/>
      <c r="M51" s="204" t="s">
        <v>12</v>
      </c>
      <c r="N51" s="205"/>
      <c r="O51" s="206"/>
    </row>
    <row r="52" spans="1:15" ht="25.5">
      <c r="A52" s="95"/>
      <c r="B52" s="150"/>
      <c r="C52" s="122"/>
      <c r="D52" s="151"/>
      <c r="E52" s="122"/>
      <c r="F52" s="11" t="s">
        <v>13</v>
      </c>
      <c r="G52" s="93" t="s">
        <v>14</v>
      </c>
      <c r="H52" s="93" t="s">
        <v>15</v>
      </c>
      <c r="I52" s="94" t="s">
        <v>16</v>
      </c>
      <c r="J52" s="12" t="s">
        <v>17</v>
      </c>
      <c r="K52" s="12" t="s">
        <v>18</v>
      </c>
      <c r="L52" s="12" t="s">
        <v>19</v>
      </c>
      <c r="M52" s="12" t="s">
        <v>20</v>
      </c>
      <c r="N52" s="12" t="s">
        <v>21</v>
      </c>
      <c r="O52" s="12" t="s">
        <v>22</v>
      </c>
    </row>
    <row r="53" spans="1:15" ht="25.5">
      <c r="A53" s="95" t="s">
        <v>54</v>
      </c>
      <c r="B53" s="63" t="s">
        <v>82</v>
      </c>
      <c r="C53" s="35">
        <v>216</v>
      </c>
      <c r="D53" s="86" t="s">
        <v>68</v>
      </c>
      <c r="E53" s="35" t="s">
        <v>61</v>
      </c>
      <c r="F53" s="35">
        <v>196</v>
      </c>
      <c r="G53" s="35">
        <v>5.5</v>
      </c>
      <c r="H53" s="36">
        <v>4.2</v>
      </c>
      <c r="I53" s="36">
        <v>33.299999999999997</v>
      </c>
      <c r="J53" s="35">
        <v>9.31</v>
      </c>
      <c r="K53" s="35">
        <v>7.31</v>
      </c>
      <c r="L53" s="35">
        <v>0.74</v>
      </c>
      <c r="M53" s="35">
        <v>0.06</v>
      </c>
      <c r="N53" s="35">
        <v>0.02</v>
      </c>
      <c r="O53" s="35">
        <v>0</v>
      </c>
    </row>
    <row r="54" spans="1:15">
      <c r="A54" s="64"/>
      <c r="B54" s="64" t="s">
        <v>76</v>
      </c>
      <c r="C54" s="31">
        <v>286</v>
      </c>
      <c r="D54" s="86" t="s">
        <v>48</v>
      </c>
      <c r="E54" s="35">
        <v>200</v>
      </c>
      <c r="F54" s="35">
        <v>25</v>
      </c>
      <c r="G54" s="35">
        <v>0.1</v>
      </c>
      <c r="H54" s="36">
        <v>0.03</v>
      </c>
      <c r="I54" s="36">
        <v>9.1</v>
      </c>
      <c r="J54" s="35">
        <v>0.26</v>
      </c>
      <c r="K54" s="35">
        <v>0</v>
      </c>
      <c r="L54" s="35">
        <v>0.03</v>
      </c>
      <c r="M54" s="35">
        <v>0</v>
      </c>
      <c r="N54" s="35">
        <v>0</v>
      </c>
      <c r="O54" s="35">
        <v>0</v>
      </c>
    </row>
    <row r="55" spans="1:15">
      <c r="A55" s="64"/>
      <c r="B55" s="64"/>
      <c r="C55" s="31">
        <v>1</v>
      </c>
      <c r="D55" s="32" t="s">
        <v>28</v>
      </c>
      <c r="E55" s="33" t="s">
        <v>58</v>
      </c>
      <c r="F55" s="34">
        <v>146</v>
      </c>
      <c r="G55" s="35">
        <v>2.4</v>
      </c>
      <c r="H55" s="36">
        <v>8.6</v>
      </c>
      <c r="I55" s="36">
        <v>14.6</v>
      </c>
      <c r="J55" s="35">
        <v>8.1</v>
      </c>
      <c r="K55" s="35">
        <v>9.9</v>
      </c>
      <c r="L55" s="35">
        <v>0.62</v>
      </c>
      <c r="M55" s="35">
        <v>0.05</v>
      </c>
      <c r="N55" s="35">
        <v>0.03</v>
      </c>
      <c r="O55" s="35">
        <v>0</v>
      </c>
    </row>
    <row r="56" spans="1:15" ht="15.75" thickBot="1">
      <c r="A56" s="142"/>
      <c r="B56" s="142"/>
      <c r="C56" s="131"/>
      <c r="D56" s="132" t="s">
        <v>77</v>
      </c>
      <c r="E56" s="12">
        <v>395</v>
      </c>
      <c r="F56" s="12">
        <f>SUM(F52:F55)</f>
        <v>367</v>
      </c>
      <c r="G56" s="12">
        <f>SUM(G52:G55)</f>
        <v>8</v>
      </c>
      <c r="H56" s="12">
        <f>SUM(H52:H55)</f>
        <v>12.83</v>
      </c>
      <c r="I56" s="13">
        <f>SUM(I52:I55)</f>
        <v>57</v>
      </c>
      <c r="J56" s="12">
        <f t="shared" ref="J56:O56" si="6">SUM(J53:J55)</f>
        <v>17.670000000000002</v>
      </c>
      <c r="K56" s="12">
        <f t="shared" si="6"/>
        <v>17.21</v>
      </c>
      <c r="L56" s="12">
        <f t="shared" si="6"/>
        <v>1.3900000000000001</v>
      </c>
      <c r="M56" s="12">
        <f t="shared" si="6"/>
        <v>0.11</v>
      </c>
      <c r="N56" s="12">
        <f t="shared" si="6"/>
        <v>0.05</v>
      </c>
      <c r="O56" s="12">
        <f t="shared" si="6"/>
        <v>0</v>
      </c>
    </row>
    <row r="57" spans="1:15">
      <c r="A57" s="83" t="s">
        <v>31</v>
      </c>
      <c r="B57" s="84"/>
      <c r="C57" s="19">
        <v>38</v>
      </c>
      <c r="D57" s="84" t="s">
        <v>32</v>
      </c>
      <c r="E57" s="19">
        <v>200</v>
      </c>
      <c r="F57" s="19">
        <v>94</v>
      </c>
      <c r="G57" s="20">
        <v>0.8</v>
      </c>
      <c r="H57" s="109">
        <v>0.8</v>
      </c>
      <c r="I57" s="19">
        <v>19.600000000000001</v>
      </c>
      <c r="J57" s="19">
        <v>86</v>
      </c>
      <c r="K57" s="19">
        <v>45</v>
      </c>
      <c r="L57" s="19">
        <v>32</v>
      </c>
      <c r="M57" s="19">
        <v>12</v>
      </c>
      <c r="N57" s="19">
        <v>18</v>
      </c>
      <c r="O57" s="21">
        <v>46</v>
      </c>
    </row>
    <row r="58" spans="1:15" ht="15.75" thickBot="1">
      <c r="A58" s="129"/>
      <c r="B58" s="130"/>
      <c r="C58" s="140"/>
      <c r="D58" s="136" t="s">
        <v>33</v>
      </c>
      <c r="E58" s="137">
        <v>200</v>
      </c>
      <c r="F58" s="137">
        <v>94</v>
      </c>
      <c r="G58" s="138">
        <v>0.8</v>
      </c>
      <c r="H58" s="175">
        <v>0.8</v>
      </c>
      <c r="I58" s="137">
        <v>19.600000000000001</v>
      </c>
      <c r="J58" s="137">
        <v>86</v>
      </c>
      <c r="K58" s="137">
        <v>45</v>
      </c>
      <c r="L58" s="137">
        <v>32</v>
      </c>
      <c r="M58" s="137">
        <v>12</v>
      </c>
      <c r="N58" s="137">
        <v>18</v>
      </c>
      <c r="O58" s="139">
        <v>46</v>
      </c>
    </row>
    <row r="59" spans="1:15">
      <c r="A59" s="83" t="s">
        <v>34</v>
      </c>
      <c r="B59" s="84" t="s">
        <v>35</v>
      </c>
      <c r="C59" s="20">
        <v>7</v>
      </c>
      <c r="D59" s="100" t="s">
        <v>148</v>
      </c>
      <c r="E59" s="18">
        <v>60</v>
      </c>
      <c r="F59" s="19">
        <v>51</v>
      </c>
      <c r="G59" s="19">
        <v>1.1000000000000001</v>
      </c>
      <c r="H59" s="19">
        <v>2.7</v>
      </c>
      <c r="I59" s="20">
        <v>5.7</v>
      </c>
      <c r="J59" s="19">
        <v>28.6</v>
      </c>
      <c r="K59" s="19">
        <v>9.7100000000000009</v>
      </c>
      <c r="L59" s="19">
        <v>0.64</v>
      </c>
      <c r="M59" s="19">
        <v>0.02</v>
      </c>
      <c r="N59" s="19">
        <v>0.02</v>
      </c>
      <c r="O59" s="21">
        <v>11.48</v>
      </c>
    </row>
    <row r="60" spans="1:15">
      <c r="A60" s="29"/>
      <c r="B60" s="64" t="s">
        <v>37</v>
      </c>
      <c r="C60" s="36">
        <v>65</v>
      </c>
      <c r="D60" s="86" t="s">
        <v>78</v>
      </c>
      <c r="E60" s="34">
        <v>200</v>
      </c>
      <c r="F60" s="35">
        <v>77</v>
      </c>
      <c r="G60" s="35">
        <v>2.1</v>
      </c>
      <c r="H60" s="35">
        <v>3.4</v>
      </c>
      <c r="I60" s="36">
        <v>9.3000000000000007</v>
      </c>
      <c r="J60" s="35">
        <v>9.2899999999999991</v>
      </c>
      <c r="K60" s="35">
        <v>5.75</v>
      </c>
      <c r="L60" s="35">
        <v>0.33</v>
      </c>
      <c r="M60" s="35">
        <v>0.02</v>
      </c>
      <c r="N60" s="35">
        <v>0.02</v>
      </c>
      <c r="O60" s="37">
        <v>0.48</v>
      </c>
    </row>
    <row r="61" spans="1:15" ht="25.5">
      <c r="A61" s="29"/>
      <c r="B61" s="64" t="s">
        <v>39</v>
      </c>
      <c r="C61" s="35">
        <v>2</v>
      </c>
      <c r="D61" s="86" t="s">
        <v>149</v>
      </c>
      <c r="E61" s="35"/>
      <c r="F61" s="35">
        <v>219</v>
      </c>
      <c r="G61" s="35">
        <v>11.9</v>
      </c>
      <c r="H61" s="36">
        <v>14.3</v>
      </c>
      <c r="I61" s="35">
        <v>10.6</v>
      </c>
      <c r="J61" s="35">
        <v>35.799999999999997</v>
      </c>
      <c r="K61" s="35">
        <v>20.2</v>
      </c>
      <c r="L61" s="35">
        <v>1.98</v>
      </c>
      <c r="M61" s="35">
        <v>0.09</v>
      </c>
      <c r="N61" s="35">
        <v>0.14000000000000001</v>
      </c>
      <c r="O61" s="37">
        <v>2.62</v>
      </c>
    </row>
    <row r="62" spans="1:15">
      <c r="A62" s="29"/>
      <c r="B62" s="64" t="s">
        <v>40</v>
      </c>
      <c r="C62" s="36">
        <v>466</v>
      </c>
      <c r="D62" s="86" t="s">
        <v>79</v>
      </c>
      <c r="E62" s="34">
        <v>150</v>
      </c>
      <c r="F62" s="35">
        <v>229.69</v>
      </c>
      <c r="G62" s="35">
        <v>3.79</v>
      </c>
      <c r="H62" s="35">
        <v>6.54</v>
      </c>
      <c r="I62" s="36">
        <v>38.96</v>
      </c>
      <c r="J62" s="35">
        <v>14.06</v>
      </c>
      <c r="K62" s="35">
        <v>31.9</v>
      </c>
      <c r="L62" s="35">
        <v>0.7</v>
      </c>
      <c r="M62" s="35">
        <v>0.05</v>
      </c>
      <c r="N62" s="35">
        <v>0.04</v>
      </c>
      <c r="O62" s="37">
        <v>0</v>
      </c>
    </row>
    <row r="63" spans="1:15">
      <c r="A63" s="29"/>
      <c r="B63" s="64" t="s">
        <v>80</v>
      </c>
      <c r="C63" s="31">
        <v>295</v>
      </c>
      <c r="D63" s="30" t="s">
        <v>41</v>
      </c>
      <c r="E63" s="31">
        <v>200</v>
      </c>
      <c r="F63" s="34">
        <v>89</v>
      </c>
      <c r="G63" s="36">
        <v>0.9</v>
      </c>
      <c r="H63" s="178">
        <v>0.05</v>
      </c>
      <c r="I63" s="35">
        <v>20.6</v>
      </c>
      <c r="J63" s="35">
        <v>25.13</v>
      </c>
      <c r="K63" s="35">
        <v>15.89</v>
      </c>
      <c r="L63" s="35">
        <v>0.52</v>
      </c>
      <c r="M63" s="35">
        <v>0.01</v>
      </c>
      <c r="N63" s="35">
        <v>0.03</v>
      </c>
      <c r="O63" s="37">
        <v>0.13</v>
      </c>
    </row>
    <row r="64" spans="1:15">
      <c r="A64" s="29"/>
      <c r="B64" s="64" t="s">
        <v>81</v>
      </c>
      <c r="C64" s="31" t="s">
        <v>139</v>
      </c>
      <c r="D64" s="59" t="s">
        <v>71</v>
      </c>
      <c r="E64" s="31">
        <v>50</v>
      </c>
      <c r="F64" s="34">
        <v>110</v>
      </c>
      <c r="G64" s="36">
        <v>4</v>
      </c>
      <c r="H64" s="178">
        <v>0.5</v>
      </c>
      <c r="I64" s="35">
        <v>23</v>
      </c>
      <c r="J64" s="35">
        <v>11.6</v>
      </c>
      <c r="K64" s="35">
        <v>16.8</v>
      </c>
      <c r="L64" s="35">
        <v>1.2</v>
      </c>
      <c r="M64" s="35">
        <v>0.16</v>
      </c>
      <c r="N64" s="35">
        <v>0.08</v>
      </c>
      <c r="O64" s="37">
        <v>0</v>
      </c>
    </row>
    <row r="65" spans="1:15" ht="15.75" thickBot="1">
      <c r="A65" s="129"/>
      <c r="B65" s="130"/>
      <c r="C65" s="140"/>
      <c r="D65" s="184" t="s">
        <v>44</v>
      </c>
      <c r="E65" s="137">
        <v>780</v>
      </c>
      <c r="F65" s="137">
        <v>775.69</v>
      </c>
      <c r="G65" s="137">
        <v>23.79</v>
      </c>
      <c r="H65" s="137">
        <v>27.49</v>
      </c>
      <c r="I65" s="138">
        <v>108.16</v>
      </c>
      <c r="J65" s="137">
        <f t="shared" ref="J65:O65" si="7">SUM(J57:J64)</f>
        <v>296.48</v>
      </c>
      <c r="K65" s="137">
        <f t="shared" si="7"/>
        <v>190.25</v>
      </c>
      <c r="L65" s="137">
        <f t="shared" si="7"/>
        <v>69.37</v>
      </c>
      <c r="M65" s="137">
        <f t="shared" si="7"/>
        <v>24.35</v>
      </c>
      <c r="N65" s="137">
        <f t="shared" si="7"/>
        <v>36.330000000000005</v>
      </c>
      <c r="O65" s="139">
        <f t="shared" si="7"/>
        <v>106.71000000000001</v>
      </c>
    </row>
    <row r="66" spans="1:15">
      <c r="A66" s="58" t="s">
        <v>45</v>
      </c>
      <c r="B66" s="59" t="s">
        <v>82</v>
      </c>
      <c r="C66" s="62">
        <v>75</v>
      </c>
      <c r="D66" s="87" t="s">
        <v>83</v>
      </c>
      <c r="E66" s="62">
        <v>200</v>
      </c>
      <c r="F66" s="62">
        <v>109</v>
      </c>
      <c r="G66" s="62">
        <v>3.5</v>
      </c>
      <c r="H66" s="62">
        <v>4.0999999999999996</v>
      </c>
      <c r="I66" s="63">
        <v>14.5</v>
      </c>
      <c r="J66" s="62">
        <v>106.68</v>
      </c>
      <c r="K66" s="62">
        <v>17.399999999999999</v>
      </c>
      <c r="L66" s="62">
        <v>0.2</v>
      </c>
      <c r="M66" s="62">
        <v>0.04</v>
      </c>
      <c r="N66" s="62">
        <v>0.13</v>
      </c>
      <c r="O66" s="62">
        <v>0.52</v>
      </c>
    </row>
    <row r="67" spans="1:15">
      <c r="A67" s="29"/>
      <c r="B67" s="64" t="s">
        <v>84</v>
      </c>
      <c r="C67" s="31">
        <v>286</v>
      </c>
      <c r="D67" s="65" t="s">
        <v>48</v>
      </c>
      <c r="E67" s="35">
        <v>200</v>
      </c>
      <c r="F67" s="35">
        <v>25</v>
      </c>
      <c r="G67" s="35">
        <v>0.1</v>
      </c>
      <c r="H67" s="36">
        <v>0.03</v>
      </c>
      <c r="I67" s="121">
        <v>9.1</v>
      </c>
      <c r="J67" s="35">
        <v>0.26</v>
      </c>
      <c r="K67" s="35">
        <v>0</v>
      </c>
      <c r="L67" s="35">
        <v>0.03</v>
      </c>
      <c r="M67" s="35">
        <v>0</v>
      </c>
      <c r="N67" s="35">
        <v>0</v>
      </c>
      <c r="O67" s="37">
        <v>0</v>
      </c>
    </row>
    <row r="68" spans="1:15">
      <c r="A68" s="29"/>
      <c r="B68" s="64"/>
      <c r="C68" s="31" t="s">
        <v>139</v>
      </c>
      <c r="D68" s="65" t="s">
        <v>85</v>
      </c>
      <c r="E68" s="35">
        <v>40</v>
      </c>
      <c r="F68" s="35">
        <v>104</v>
      </c>
      <c r="G68" s="35">
        <v>3.2</v>
      </c>
      <c r="H68" s="36">
        <v>0.4</v>
      </c>
      <c r="I68" s="121">
        <v>22</v>
      </c>
      <c r="J68" s="35">
        <v>8</v>
      </c>
      <c r="K68" s="35">
        <v>5.6</v>
      </c>
      <c r="L68" s="35">
        <v>1</v>
      </c>
      <c r="M68" s="35">
        <v>0.14000000000000001</v>
      </c>
      <c r="N68" s="35">
        <v>0.08</v>
      </c>
      <c r="O68" s="37">
        <v>0</v>
      </c>
    </row>
    <row r="69" spans="1:15">
      <c r="A69" s="29"/>
      <c r="B69" s="64"/>
      <c r="C69" s="64"/>
      <c r="D69" s="144" t="s">
        <v>50</v>
      </c>
      <c r="E69" s="93">
        <v>440</v>
      </c>
      <c r="F69" s="93">
        <v>238</v>
      </c>
      <c r="G69" s="93">
        <f ca="1">SUM(G66:G69)</f>
        <v>6.8000000000000007</v>
      </c>
      <c r="H69" s="93">
        <f ca="1">SUM(H66:H69)</f>
        <v>4.53</v>
      </c>
      <c r="I69" s="94">
        <v>45.6</v>
      </c>
      <c r="J69" s="93">
        <f t="shared" ref="J69:O69" si="8">SUM(J66:J68)</f>
        <v>114.94000000000001</v>
      </c>
      <c r="K69" s="93">
        <f t="shared" si="8"/>
        <v>23</v>
      </c>
      <c r="L69" s="93">
        <f t="shared" si="8"/>
        <v>1.23</v>
      </c>
      <c r="M69" s="93">
        <f t="shared" si="8"/>
        <v>0.18000000000000002</v>
      </c>
      <c r="N69" s="93">
        <f t="shared" si="8"/>
        <v>0.21000000000000002</v>
      </c>
      <c r="O69" s="93">
        <f t="shared" si="8"/>
        <v>0.52</v>
      </c>
    </row>
    <row r="70" spans="1:15" ht="15.75" thickBot="1">
      <c r="A70" s="129"/>
      <c r="B70" s="130"/>
      <c r="C70" s="130"/>
      <c r="D70" s="136" t="s">
        <v>51</v>
      </c>
      <c r="E70" s="160">
        <v>1815</v>
      </c>
      <c r="F70" s="160">
        <v>1474.69</v>
      </c>
      <c r="G70" s="160">
        <v>39.39</v>
      </c>
      <c r="H70" s="160">
        <v>45.65</v>
      </c>
      <c r="I70" s="172">
        <v>230.36</v>
      </c>
      <c r="J70" s="93">
        <v>515.09</v>
      </c>
      <c r="K70" s="93">
        <v>275.45999999999998</v>
      </c>
      <c r="L70" s="93">
        <v>103.99</v>
      </c>
      <c r="M70" s="93">
        <v>36.64</v>
      </c>
      <c r="N70" s="93">
        <v>54.59</v>
      </c>
      <c r="O70" s="93">
        <v>153.22999999999999</v>
      </c>
    </row>
    <row r="71" spans="1:15">
      <c r="A71" s="149"/>
      <c r="B71" s="149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</row>
    <row r="72" spans="1:15">
      <c r="A72" s="149"/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</row>
    <row r="73" spans="1:15">
      <c r="A73" s="1" t="s">
        <v>0</v>
      </c>
      <c r="B73" s="1"/>
      <c r="C73" s="1"/>
      <c r="D73" s="1"/>
      <c r="E73" s="148"/>
      <c r="F73" s="148" t="s">
        <v>86</v>
      </c>
      <c r="G73" s="148"/>
      <c r="H73" s="148"/>
      <c r="I73" s="148"/>
      <c r="J73" s="149"/>
      <c r="K73" s="149"/>
      <c r="L73" s="149"/>
      <c r="M73" s="149"/>
      <c r="N73" s="149"/>
      <c r="O73" s="149"/>
    </row>
    <row r="74" spans="1:15">
      <c r="A74" s="146" t="s">
        <v>2</v>
      </c>
      <c r="B74" s="146"/>
      <c r="C74" s="146"/>
      <c r="D74" s="146" t="s">
        <v>120</v>
      </c>
      <c r="E74" s="146"/>
      <c r="F74" s="146" t="s">
        <v>4</v>
      </c>
      <c r="G74" s="146"/>
      <c r="H74" s="146"/>
      <c r="I74" s="146"/>
      <c r="J74" s="149"/>
      <c r="K74" s="149"/>
      <c r="L74" s="149"/>
      <c r="M74" s="149"/>
      <c r="N74" s="149"/>
      <c r="O74" s="149"/>
    </row>
    <row r="75" spans="1:15">
      <c r="A75" s="93" t="s">
        <v>5</v>
      </c>
      <c r="B75" s="93" t="s">
        <v>6</v>
      </c>
      <c r="C75" s="93" t="s">
        <v>7</v>
      </c>
      <c r="D75" s="93" t="s">
        <v>8</v>
      </c>
      <c r="E75" s="93" t="s">
        <v>9</v>
      </c>
      <c r="F75" s="204" t="s">
        <v>10</v>
      </c>
      <c r="G75" s="205"/>
      <c r="H75" s="205"/>
      <c r="I75" s="206"/>
      <c r="J75" s="207" t="s">
        <v>11</v>
      </c>
      <c r="K75" s="208"/>
      <c r="L75" s="209"/>
      <c r="M75" s="204" t="s">
        <v>12</v>
      </c>
      <c r="N75" s="205"/>
      <c r="O75" s="206"/>
    </row>
    <row r="76" spans="1:15" ht="26.25" thickBot="1">
      <c r="A76" s="95"/>
      <c r="B76" s="150"/>
      <c r="C76" s="122"/>
      <c r="D76" s="151"/>
      <c r="E76" s="122"/>
      <c r="F76" s="11" t="s">
        <v>13</v>
      </c>
      <c r="G76" s="93" t="s">
        <v>14</v>
      </c>
      <c r="H76" s="93" t="s">
        <v>15</v>
      </c>
      <c r="I76" s="94" t="s">
        <v>16</v>
      </c>
      <c r="J76" s="93" t="s">
        <v>17</v>
      </c>
      <c r="K76" s="93" t="s">
        <v>18</v>
      </c>
      <c r="L76" s="93" t="s">
        <v>19</v>
      </c>
      <c r="M76" s="93" t="s">
        <v>20</v>
      </c>
      <c r="N76" s="93" t="s">
        <v>21</v>
      </c>
      <c r="O76" s="93" t="s">
        <v>22</v>
      </c>
    </row>
    <row r="77" spans="1:15">
      <c r="A77" s="95" t="s">
        <v>54</v>
      </c>
      <c r="B77" s="63" t="s">
        <v>130</v>
      </c>
      <c r="C77" s="19">
        <v>198</v>
      </c>
      <c r="D77" s="100" t="s">
        <v>87</v>
      </c>
      <c r="E77" s="122" t="s">
        <v>121</v>
      </c>
      <c r="F77" s="93">
        <v>250</v>
      </c>
      <c r="G77" s="93">
        <v>7.4</v>
      </c>
      <c r="H77" s="94">
        <v>8.8000000000000007</v>
      </c>
      <c r="I77" s="94">
        <v>35.1</v>
      </c>
      <c r="J77" s="93">
        <v>128.82</v>
      </c>
      <c r="K77" s="93">
        <v>45</v>
      </c>
      <c r="L77" s="93">
        <v>1.17</v>
      </c>
      <c r="M77" s="93">
        <v>0.16</v>
      </c>
      <c r="N77" s="93">
        <v>0.16</v>
      </c>
      <c r="O77" s="93">
        <v>0.53</v>
      </c>
    </row>
    <row r="78" spans="1:15">
      <c r="A78" s="29"/>
      <c r="B78" s="64" t="s">
        <v>56</v>
      </c>
      <c r="C78" s="31">
        <v>286</v>
      </c>
      <c r="D78" s="86" t="s">
        <v>48</v>
      </c>
      <c r="E78" s="35">
        <v>200</v>
      </c>
      <c r="F78" s="35">
        <v>25</v>
      </c>
      <c r="G78" s="35">
        <v>4</v>
      </c>
      <c r="H78" s="36">
        <v>0.03</v>
      </c>
      <c r="I78" s="36">
        <v>9.1</v>
      </c>
      <c r="J78" s="35">
        <v>0.26</v>
      </c>
      <c r="K78" s="35">
        <v>0</v>
      </c>
      <c r="L78" s="35">
        <v>0.03</v>
      </c>
      <c r="M78" s="35">
        <v>0</v>
      </c>
      <c r="N78" s="35">
        <v>0</v>
      </c>
      <c r="O78" s="35">
        <v>0</v>
      </c>
    </row>
    <row r="79" spans="1:15">
      <c r="A79" s="29"/>
      <c r="B79" s="64"/>
      <c r="C79" s="31">
        <v>3</v>
      </c>
      <c r="D79" s="32" t="s">
        <v>57</v>
      </c>
      <c r="E79" s="31" t="s">
        <v>127</v>
      </c>
      <c r="F79" s="34">
        <v>172</v>
      </c>
      <c r="G79" s="35">
        <v>7.9</v>
      </c>
      <c r="H79" s="36">
        <v>475</v>
      </c>
      <c r="I79" s="36">
        <v>24.2</v>
      </c>
      <c r="J79" s="35">
        <v>161.5</v>
      </c>
      <c r="K79" s="35">
        <v>24.7</v>
      </c>
      <c r="L79" s="35">
        <v>1.1100000000000001</v>
      </c>
      <c r="M79" s="35">
        <v>0.08</v>
      </c>
      <c r="N79" s="35">
        <v>0.09</v>
      </c>
      <c r="O79" s="35">
        <v>0.11</v>
      </c>
    </row>
    <row r="80" spans="1:15" ht="15.75" thickBot="1">
      <c r="A80" s="129"/>
      <c r="B80" s="130"/>
      <c r="C80" s="140"/>
      <c r="D80" s="136" t="s">
        <v>30</v>
      </c>
      <c r="E80" s="137">
        <v>470</v>
      </c>
      <c r="F80" s="137">
        <f>SUM(F76:F79)</f>
        <v>447</v>
      </c>
      <c r="G80" s="137">
        <f>SUM(G76:G79)</f>
        <v>19.3</v>
      </c>
      <c r="H80" s="137">
        <f>SUM(H76:H79)</f>
        <v>483.83</v>
      </c>
      <c r="I80" s="138">
        <f>SUM(I76:I79)</f>
        <v>68.400000000000006</v>
      </c>
      <c r="J80" s="93">
        <f t="shared" ref="J80:O80" si="9">SUM(J77:J79)</f>
        <v>290.58</v>
      </c>
      <c r="K80" s="93">
        <f t="shared" si="9"/>
        <v>69.7</v>
      </c>
      <c r="L80" s="93">
        <f t="shared" si="9"/>
        <v>2.31</v>
      </c>
      <c r="M80" s="93">
        <f t="shared" si="9"/>
        <v>0.24</v>
      </c>
      <c r="N80" s="93">
        <f t="shared" si="9"/>
        <v>0.25</v>
      </c>
      <c r="O80" s="93">
        <f t="shared" si="9"/>
        <v>0.64</v>
      </c>
    </row>
    <row r="81" spans="1:15">
      <c r="A81" s="83" t="s">
        <v>59</v>
      </c>
      <c r="B81" s="84"/>
      <c r="C81" s="19"/>
      <c r="D81" s="84" t="s">
        <v>147</v>
      </c>
      <c r="E81" s="19">
        <v>200</v>
      </c>
      <c r="F81" s="19"/>
      <c r="G81" s="19"/>
      <c r="H81" s="20"/>
      <c r="I81" s="19"/>
      <c r="J81" s="19"/>
      <c r="K81" s="19"/>
      <c r="L81" s="19"/>
      <c r="M81" s="19"/>
      <c r="N81" s="19"/>
      <c r="O81" s="21"/>
    </row>
    <row r="82" spans="1:15" ht="15.75" thickBot="1">
      <c r="A82" s="129"/>
      <c r="B82" s="130"/>
      <c r="C82" s="140"/>
      <c r="D82" s="136" t="s">
        <v>33</v>
      </c>
      <c r="E82" s="137">
        <v>200</v>
      </c>
      <c r="F82" s="137">
        <f>SUM(F81:F81)</f>
        <v>0</v>
      </c>
      <c r="G82" s="137">
        <v>8.6</v>
      </c>
      <c r="H82" s="138">
        <v>4</v>
      </c>
      <c r="I82" s="137">
        <f t="shared" ref="I82:O82" si="10">SUM(I81:I81)</f>
        <v>0</v>
      </c>
      <c r="J82" s="137">
        <f t="shared" si="10"/>
        <v>0</v>
      </c>
      <c r="K82" s="137">
        <f t="shared" si="10"/>
        <v>0</v>
      </c>
      <c r="L82" s="137">
        <f t="shared" si="10"/>
        <v>0</v>
      </c>
      <c r="M82" s="137">
        <f t="shared" si="10"/>
        <v>0</v>
      </c>
      <c r="N82" s="137">
        <f t="shared" si="10"/>
        <v>0</v>
      </c>
      <c r="O82" s="139">
        <f t="shared" si="10"/>
        <v>0</v>
      </c>
    </row>
    <row r="83" spans="1:15" ht="25.5">
      <c r="A83" s="83" t="s">
        <v>34</v>
      </c>
      <c r="B83" s="84" t="s">
        <v>35</v>
      </c>
      <c r="C83" s="19">
        <v>21</v>
      </c>
      <c r="D83" s="100" t="s">
        <v>88</v>
      </c>
      <c r="E83" s="19">
        <v>60</v>
      </c>
      <c r="F83" s="104">
        <v>49</v>
      </c>
      <c r="G83" s="104">
        <v>0.5</v>
      </c>
      <c r="H83" s="104">
        <v>3</v>
      </c>
      <c r="I83" s="105">
        <v>5</v>
      </c>
      <c r="J83" s="35">
        <v>11.49</v>
      </c>
      <c r="K83" s="35">
        <v>13.86</v>
      </c>
      <c r="L83" s="35">
        <v>0.48</v>
      </c>
      <c r="M83" s="35">
        <v>0.02</v>
      </c>
      <c r="N83" s="35">
        <v>0.02</v>
      </c>
      <c r="O83" s="35">
        <v>1.26</v>
      </c>
    </row>
    <row r="84" spans="1:15" ht="25.5">
      <c r="A84" s="29"/>
      <c r="B84" s="64" t="s">
        <v>37</v>
      </c>
      <c r="C84" s="35">
        <v>55</v>
      </c>
      <c r="D84" s="86" t="s">
        <v>89</v>
      </c>
      <c r="E84" s="35">
        <v>200</v>
      </c>
      <c r="F84" s="35">
        <v>79</v>
      </c>
      <c r="G84" s="35">
        <v>1.4</v>
      </c>
      <c r="H84" s="35">
        <v>4</v>
      </c>
      <c r="I84" s="36">
        <v>8.1300000000000008</v>
      </c>
      <c r="J84" s="35">
        <v>23.61</v>
      </c>
      <c r="K84" s="35">
        <v>16.29</v>
      </c>
      <c r="L84" s="35">
        <v>0.77</v>
      </c>
      <c r="M84" s="35">
        <v>0.03</v>
      </c>
      <c r="N84" s="35">
        <v>0.04</v>
      </c>
      <c r="O84" s="35">
        <v>6.38</v>
      </c>
    </row>
    <row r="85" spans="1:15" ht="25.5">
      <c r="A85" s="29"/>
      <c r="B85" s="64" t="s">
        <v>39</v>
      </c>
      <c r="C85" s="35">
        <v>1</v>
      </c>
      <c r="D85" s="86" t="s">
        <v>65</v>
      </c>
      <c r="E85" s="35" t="s">
        <v>129</v>
      </c>
      <c r="F85" s="35">
        <v>219</v>
      </c>
      <c r="G85" s="35">
        <v>11.9</v>
      </c>
      <c r="H85" s="36">
        <v>14.3</v>
      </c>
      <c r="I85" s="35">
        <v>10.6</v>
      </c>
      <c r="J85" s="35">
        <v>35.799999999999997</v>
      </c>
      <c r="K85" s="35">
        <v>20.2</v>
      </c>
      <c r="L85" s="35">
        <v>1.98</v>
      </c>
      <c r="M85" s="35">
        <v>0.09</v>
      </c>
      <c r="N85" s="35">
        <v>0.14000000000000001</v>
      </c>
      <c r="O85" s="37">
        <v>2.62</v>
      </c>
    </row>
    <row r="86" spans="1:15" ht="25.5">
      <c r="A86" s="29"/>
      <c r="B86" s="64" t="s">
        <v>67</v>
      </c>
      <c r="C86" s="35">
        <v>175</v>
      </c>
      <c r="D86" s="86" t="s">
        <v>90</v>
      </c>
      <c r="E86" s="35" t="s">
        <v>26</v>
      </c>
      <c r="F86" s="35">
        <v>224</v>
      </c>
      <c r="G86" s="35">
        <v>8.4</v>
      </c>
      <c r="H86" s="35">
        <v>5.4</v>
      </c>
      <c r="I86" s="36">
        <v>34.6</v>
      </c>
      <c r="J86" s="35">
        <v>12.9</v>
      </c>
      <c r="K86" s="35">
        <v>121.84</v>
      </c>
      <c r="L86" s="35">
        <v>4.18</v>
      </c>
      <c r="M86" s="35">
        <v>0.18</v>
      </c>
      <c r="N86" s="35">
        <v>0.11</v>
      </c>
      <c r="O86" s="35">
        <v>0</v>
      </c>
    </row>
    <row r="87" spans="1:15">
      <c r="A87" s="29"/>
      <c r="B87" s="64" t="s">
        <v>40</v>
      </c>
      <c r="C87" s="31">
        <v>295</v>
      </c>
      <c r="D87" s="30" t="s">
        <v>41</v>
      </c>
      <c r="E87" s="31">
        <v>200</v>
      </c>
      <c r="F87" s="34">
        <v>89</v>
      </c>
      <c r="G87" s="36">
        <v>0.9</v>
      </c>
      <c r="H87" s="178">
        <v>0.05</v>
      </c>
      <c r="I87" s="35">
        <v>20.6</v>
      </c>
      <c r="J87" s="35">
        <v>25.13</v>
      </c>
      <c r="K87" s="35">
        <v>15.89</v>
      </c>
      <c r="L87" s="35">
        <v>0.52</v>
      </c>
      <c r="M87" s="35">
        <v>0.01</v>
      </c>
      <c r="N87" s="35">
        <v>0.03</v>
      </c>
      <c r="O87" s="37">
        <v>0.13</v>
      </c>
    </row>
    <row r="88" spans="1:15">
      <c r="A88" s="29"/>
      <c r="B88" s="64" t="s">
        <v>70</v>
      </c>
      <c r="C88" s="31" t="s">
        <v>139</v>
      </c>
      <c r="D88" s="59" t="s">
        <v>71</v>
      </c>
      <c r="E88" s="31">
        <v>50</v>
      </c>
      <c r="F88" s="34">
        <v>110</v>
      </c>
      <c r="G88" s="36">
        <v>4</v>
      </c>
      <c r="H88" s="178">
        <v>0.5</v>
      </c>
      <c r="I88" s="35">
        <v>23</v>
      </c>
      <c r="J88" s="35">
        <v>11.6</v>
      </c>
      <c r="K88" s="35">
        <v>16.8</v>
      </c>
      <c r="L88" s="35">
        <v>1.2</v>
      </c>
      <c r="M88" s="35">
        <v>0.16</v>
      </c>
      <c r="N88" s="35">
        <v>0.08</v>
      </c>
      <c r="O88" s="37">
        <v>0</v>
      </c>
    </row>
    <row r="89" spans="1:15" ht="15.75" thickBot="1">
      <c r="A89" s="133"/>
      <c r="B89" s="142"/>
      <c r="C89" s="131"/>
      <c r="D89" s="132" t="s">
        <v>44</v>
      </c>
      <c r="E89" s="12">
        <v>784</v>
      </c>
      <c r="F89" s="12">
        <f>SUM(F83:F88)</f>
        <v>770</v>
      </c>
      <c r="G89" s="12">
        <v>27.1</v>
      </c>
      <c r="H89" s="12">
        <v>27.25</v>
      </c>
      <c r="I89" s="13">
        <f t="shared" ref="I89:O89" si="11">SUM(I83:I88)</f>
        <v>101.93</v>
      </c>
      <c r="J89" s="93">
        <f t="shared" si="11"/>
        <v>120.53</v>
      </c>
      <c r="K89" s="93">
        <f t="shared" si="11"/>
        <v>204.88</v>
      </c>
      <c r="L89" s="93">
        <f t="shared" si="11"/>
        <v>9.129999999999999</v>
      </c>
      <c r="M89" s="93">
        <f t="shared" si="11"/>
        <v>0.49</v>
      </c>
      <c r="N89" s="93">
        <f t="shared" si="11"/>
        <v>0.42</v>
      </c>
      <c r="O89" s="93">
        <f t="shared" si="11"/>
        <v>10.39</v>
      </c>
    </row>
    <row r="90" spans="1:15">
      <c r="A90" s="83" t="s">
        <v>45</v>
      </c>
      <c r="B90" s="110" t="s">
        <v>24</v>
      </c>
      <c r="C90" s="104">
        <v>199</v>
      </c>
      <c r="D90" s="100" t="s">
        <v>91</v>
      </c>
      <c r="E90" s="123" t="s">
        <v>121</v>
      </c>
      <c r="F90" s="123">
        <v>241</v>
      </c>
      <c r="G90" s="123">
        <v>7.4</v>
      </c>
      <c r="H90" s="123">
        <v>8</v>
      </c>
      <c r="I90" s="124">
        <v>36.5</v>
      </c>
      <c r="J90" s="35">
        <v>134.25</v>
      </c>
      <c r="K90" s="35">
        <v>36.28</v>
      </c>
      <c r="L90" s="35">
        <v>1.83</v>
      </c>
      <c r="M90" s="35">
        <v>0.14000000000000001</v>
      </c>
      <c r="N90" s="35">
        <v>0.18</v>
      </c>
      <c r="O90" s="35">
        <v>0.53</v>
      </c>
    </row>
    <row r="91" spans="1:15">
      <c r="A91" s="29"/>
      <c r="B91" s="108" t="s">
        <v>47</v>
      </c>
      <c r="C91" s="31">
        <v>288</v>
      </c>
      <c r="D91" s="32" t="s">
        <v>27</v>
      </c>
      <c r="E91" s="31">
        <v>200</v>
      </c>
      <c r="F91" s="34">
        <v>38</v>
      </c>
      <c r="G91" s="35">
        <v>0.2</v>
      </c>
      <c r="H91" s="36">
        <v>0.03</v>
      </c>
      <c r="I91" s="36">
        <v>9.3000000000000007</v>
      </c>
      <c r="J91" s="112">
        <v>2.73</v>
      </c>
      <c r="K91" s="112">
        <v>0.73</v>
      </c>
      <c r="L91" s="112">
        <v>0.06</v>
      </c>
      <c r="M91" s="112">
        <v>0</v>
      </c>
      <c r="N91" s="112">
        <v>0</v>
      </c>
      <c r="O91" s="112">
        <v>1.1200000000000001</v>
      </c>
    </row>
    <row r="92" spans="1:15">
      <c r="A92" s="29"/>
      <c r="B92" s="64"/>
      <c r="C92" s="31" t="s">
        <v>139</v>
      </c>
      <c r="D92" s="65" t="s">
        <v>85</v>
      </c>
      <c r="E92" s="35">
        <v>40</v>
      </c>
      <c r="F92" s="35">
        <v>104</v>
      </c>
      <c r="G92" s="35">
        <v>3.2</v>
      </c>
      <c r="H92" s="36">
        <v>0.4</v>
      </c>
      <c r="I92" s="121">
        <v>22</v>
      </c>
      <c r="J92" s="35">
        <v>8</v>
      </c>
      <c r="K92" s="35">
        <v>5.6</v>
      </c>
      <c r="L92" s="35">
        <v>1</v>
      </c>
      <c r="M92" s="35">
        <v>0.14000000000000001</v>
      </c>
      <c r="N92" s="35">
        <v>0.08</v>
      </c>
      <c r="O92" s="37">
        <v>0</v>
      </c>
    </row>
    <row r="93" spans="1:15">
      <c r="A93" s="29"/>
      <c r="B93" s="64"/>
      <c r="C93" s="64"/>
      <c r="D93" s="144" t="s">
        <v>50</v>
      </c>
      <c r="E93" s="93">
        <v>445</v>
      </c>
      <c r="F93" s="93">
        <f t="shared" ref="F93:O93" si="12">SUM(F90:F92)</f>
        <v>383</v>
      </c>
      <c r="G93" s="93">
        <f t="shared" si="12"/>
        <v>10.8</v>
      </c>
      <c r="H93" s="93">
        <f t="shared" si="12"/>
        <v>8.43</v>
      </c>
      <c r="I93" s="94">
        <f t="shared" si="12"/>
        <v>67.8</v>
      </c>
      <c r="J93" s="93">
        <f t="shared" si="12"/>
        <v>144.97999999999999</v>
      </c>
      <c r="K93" s="93">
        <f t="shared" si="12"/>
        <v>42.61</v>
      </c>
      <c r="L93" s="93">
        <f t="shared" si="12"/>
        <v>2.89</v>
      </c>
      <c r="M93" s="93">
        <f t="shared" si="12"/>
        <v>0.28000000000000003</v>
      </c>
      <c r="N93" s="93">
        <f t="shared" si="12"/>
        <v>0.26</v>
      </c>
      <c r="O93" s="93">
        <f t="shared" si="12"/>
        <v>1.6500000000000001</v>
      </c>
    </row>
    <row r="94" spans="1:15" ht="15.75" thickBot="1">
      <c r="A94" s="129"/>
      <c r="B94" s="130"/>
      <c r="C94" s="130"/>
      <c r="D94" s="136" t="s">
        <v>51</v>
      </c>
      <c r="E94" s="137">
        <v>1949</v>
      </c>
      <c r="F94" s="137">
        <v>1857.9</v>
      </c>
      <c r="G94" s="137">
        <v>65.8</v>
      </c>
      <c r="H94" s="137">
        <v>523.48</v>
      </c>
      <c r="I94" s="138">
        <v>284.33</v>
      </c>
      <c r="J94" s="93">
        <v>717.71</v>
      </c>
      <c r="K94" s="93">
        <v>344.19</v>
      </c>
      <c r="L94" s="93">
        <v>15.52</v>
      </c>
      <c r="M94" s="93">
        <v>1.1100000000000001</v>
      </c>
      <c r="N94" s="93">
        <v>1.03</v>
      </c>
      <c r="O94" s="93">
        <v>12.79</v>
      </c>
    </row>
    <row r="95" spans="1:15">
      <c r="A95" s="146"/>
      <c r="B95" s="146"/>
      <c r="C95" s="146"/>
      <c r="D95" s="147"/>
      <c r="E95" s="148"/>
      <c r="F95" s="148"/>
      <c r="G95" s="148"/>
      <c r="H95" s="148"/>
      <c r="I95" s="148"/>
      <c r="J95" s="149"/>
      <c r="K95" s="149"/>
      <c r="L95" s="149"/>
      <c r="M95" s="149"/>
      <c r="N95" s="149"/>
      <c r="O95" s="149"/>
    </row>
    <row r="96" spans="1:15">
      <c r="A96" s="146"/>
      <c r="B96" s="146"/>
      <c r="C96" s="146"/>
      <c r="D96" s="147"/>
      <c r="E96" s="148"/>
      <c r="F96" s="148"/>
      <c r="G96" s="148"/>
      <c r="H96" s="148"/>
      <c r="I96" s="148"/>
      <c r="J96" s="149"/>
      <c r="K96" s="149"/>
      <c r="L96" s="149"/>
      <c r="M96" s="149"/>
      <c r="N96" s="149"/>
      <c r="O96" s="149"/>
    </row>
    <row r="97" spans="1:15">
      <c r="A97" s="149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</row>
    <row r="98" spans="1:15">
      <c r="A98" s="1" t="s">
        <v>0</v>
      </c>
      <c r="B98" s="1"/>
      <c r="C98" s="1"/>
      <c r="D98" s="1"/>
      <c r="E98" s="148"/>
      <c r="F98" s="148" t="s">
        <v>92</v>
      </c>
      <c r="G98" s="148"/>
      <c r="H98" s="148"/>
      <c r="I98" s="148"/>
      <c r="J98" s="149"/>
      <c r="K98" s="149"/>
      <c r="L98" s="149"/>
      <c r="M98" s="149"/>
      <c r="N98" s="149"/>
      <c r="O98" s="149"/>
    </row>
    <row r="99" spans="1:15">
      <c r="A99" s="146" t="s">
        <v>2</v>
      </c>
      <c r="B99" s="146"/>
      <c r="C99" s="146"/>
      <c r="D99" s="146" t="s">
        <v>120</v>
      </c>
      <c r="E99" s="146"/>
      <c r="F99" s="146" t="s">
        <v>4</v>
      </c>
      <c r="G99" s="146"/>
      <c r="H99" s="146"/>
      <c r="I99" s="146"/>
      <c r="J99" s="149"/>
      <c r="K99" s="149"/>
      <c r="L99" s="149"/>
      <c r="M99" s="149"/>
      <c r="N99" s="149"/>
      <c r="O99" s="149"/>
    </row>
    <row r="100" spans="1:15" ht="25.5">
      <c r="A100" s="11" t="s">
        <v>5</v>
      </c>
      <c r="B100" s="11" t="s">
        <v>6</v>
      </c>
      <c r="C100" s="11" t="s">
        <v>7</v>
      </c>
      <c r="D100" s="11" t="s">
        <v>8</v>
      </c>
      <c r="E100" s="11" t="s">
        <v>9</v>
      </c>
      <c r="F100" s="207" t="s">
        <v>10</v>
      </c>
      <c r="G100" s="208"/>
      <c r="H100" s="208"/>
      <c r="I100" s="209"/>
      <c r="J100" s="207" t="s">
        <v>131</v>
      </c>
      <c r="K100" s="208"/>
      <c r="L100" s="209"/>
      <c r="M100" s="207" t="s">
        <v>12</v>
      </c>
      <c r="N100" s="208"/>
      <c r="O100" s="209"/>
    </row>
    <row r="101" spans="1:15" ht="25.5">
      <c r="A101" s="95"/>
      <c r="B101" s="150"/>
      <c r="C101" s="122"/>
      <c r="D101" s="151"/>
      <c r="E101" s="122"/>
      <c r="F101" s="11" t="s">
        <v>13</v>
      </c>
      <c r="G101" s="93" t="s">
        <v>14</v>
      </c>
      <c r="H101" s="93" t="s">
        <v>15</v>
      </c>
      <c r="I101" s="94" t="s">
        <v>16</v>
      </c>
      <c r="J101" s="93" t="s">
        <v>17</v>
      </c>
      <c r="K101" s="93" t="s">
        <v>18</v>
      </c>
      <c r="L101" s="93" t="s">
        <v>19</v>
      </c>
      <c r="M101" s="93" t="s">
        <v>20</v>
      </c>
      <c r="N101" s="93" t="s">
        <v>21</v>
      </c>
      <c r="O101" s="93" t="s">
        <v>22</v>
      </c>
    </row>
    <row r="102" spans="1:15">
      <c r="A102" s="95" t="s">
        <v>54</v>
      </c>
      <c r="B102" s="63" t="s">
        <v>82</v>
      </c>
      <c r="C102" s="62">
        <v>183</v>
      </c>
      <c r="D102" s="128" t="s">
        <v>93</v>
      </c>
      <c r="E102" s="62" t="s">
        <v>121</v>
      </c>
      <c r="F102" s="62">
        <v>253</v>
      </c>
      <c r="G102" s="35">
        <v>5.7</v>
      </c>
      <c r="H102" s="35">
        <v>7.8</v>
      </c>
      <c r="I102" s="36">
        <v>39.799999999999997</v>
      </c>
      <c r="J102" s="35">
        <v>116.68</v>
      </c>
      <c r="K102" s="35">
        <v>33.340000000000003</v>
      </c>
      <c r="L102" s="35">
        <v>0.54</v>
      </c>
      <c r="M102" s="35">
        <v>0.06</v>
      </c>
      <c r="N102" s="35">
        <v>0.15</v>
      </c>
      <c r="O102" s="35">
        <v>0.5</v>
      </c>
    </row>
    <row r="103" spans="1:15">
      <c r="A103" s="29"/>
      <c r="B103" s="64" t="s">
        <v>94</v>
      </c>
      <c r="C103" s="31">
        <v>286</v>
      </c>
      <c r="D103" s="86" t="s">
        <v>48</v>
      </c>
      <c r="E103" s="35">
        <v>200</v>
      </c>
      <c r="F103" s="35">
        <v>25</v>
      </c>
      <c r="G103" s="35">
        <v>0.1</v>
      </c>
      <c r="H103" s="36">
        <v>0.03</v>
      </c>
      <c r="I103" s="36">
        <v>9.1</v>
      </c>
      <c r="J103" s="35">
        <v>0.26</v>
      </c>
      <c r="K103" s="35">
        <v>0</v>
      </c>
      <c r="L103" s="35">
        <v>0.03</v>
      </c>
      <c r="M103" s="35">
        <v>0</v>
      </c>
      <c r="N103" s="35">
        <v>0</v>
      </c>
      <c r="O103" s="35">
        <v>0</v>
      </c>
    </row>
    <row r="104" spans="1:15">
      <c r="A104" s="29"/>
      <c r="B104" s="64"/>
      <c r="C104" s="31">
        <v>1</v>
      </c>
      <c r="D104" s="32" t="s">
        <v>28</v>
      </c>
      <c r="E104" s="33" t="s">
        <v>58</v>
      </c>
      <c r="F104" s="34">
        <v>146</v>
      </c>
      <c r="G104" s="35">
        <v>2.4</v>
      </c>
      <c r="H104" s="36">
        <v>8.6</v>
      </c>
      <c r="I104" s="36">
        <v>14.6</v>
      </c>
      <c r="J104" s="35">
        <v>8.1</v>
      </c>
      <c r="K104" s="35">
        <v>9.9</v>
      </c>
      <c r="L104" s="35">
        <v>0.62</v>
      </c>
      <c r="M104" s="35">
        <v>0.05</v>
      </c>
      <c r="N104" s="35">
        <v>0.03</v>
      </c>
      <c r="O104" s="35">
        <v>0</v>
      </c>
    </row>
    <row r="105" spans="1:15" ht="15.75" thickBot="1">
      <c r="A105" s="133"/>
      <c r="B105" s="142"/>
      <c r="C105" s="131"/>
      <c r="D105" s="132" t="s">
        <v>30</v>
      </c>
      <c r="E105" s="12">
        <v>445</v>
      </c>
      <c r="F105" s="12">
        <f>SUM(F101:F104)</f>
        <v>424</v>
      </c>
      <c r="G105" s="12">
        <f>SUM(G101:G104)</f>
        <v>8.1999999999999993</v>
      </c>
      <c r="H105" s="12">
        <f>SUM(H101:H104)</f>
        <v>16.43</v>
      </c>
      <c r="I105" s="13">
        <f>SUM(I101:I104)</f>
        <v>63.5</v>
      </c>
      <c r="J105" s="12">
        <f t="shared" ref="J105:O105" si="13">SUM(J102:J104)</f>
        <v>125.04</v>
      </c>
      <c r="K105" s="12">
        <f t="shared" si="13"/>
        <v>43.24</v>
      </c>
      <c r="L105" s="12">
        <f t="shared" si="13"/>
        <v>1.19</v>
      </c>
      <c r="M105" s="12">
        <f t="shared" si="13"/>
        <v>0.11</v>
      </c>
      <c r="N105" s="12">
        <f t="shared" si="13"/>
        <v>0.18</v>
      </c>
      <c r="O105" s="12">
        <f t="shared" si="13"/>
        <v>0.5</v>
      </c>
    </row>
    <row r="106" spans="1:15">
      <c r="A106" s="14" t="s">
        <v>59</v>
      </c>
      <c r="B106" s="84"/>
      <c r="C106" s="19"/>
      <c r="D106" s="84" t="s">
        <v>146</v>
      </c>
      <c r="E106" s="19" t="s">
        <v>128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21"/>
    </row>
    <row r="107" spans="1:15">
      <c r="A107" s="29"/>
      <c r="B107" s="64"/>
      <c r="C107" s="35"/>
      <c r="D107" s="64" t="s">
        <v>62</v>
      </c>
      <c r="E107" s="35">
        <v>40</v>
      </c>
      <c r="F107" s="35">
        <v>166.9</v>
      </c>
      <c r="G107" s="35">
        <v>3</v>
      </c>
      <c r="H107" s="35">
        <v>3.9</v>
      </c>
      <c r="I107" s="35">
        <v>29.8</v>
      </c>
      <c r="J107" s="35">
        <v>0.12</v>
      </c>
      <c r="K107" s="35">
        <v>2.2999999999999998</v>
      </c>
      <c r="L107" s="35">
        <v>0.08</v>
      </c>
      <c r="M107" s="35">
        <v>0.02</v>
      </c>
      <c r="N107" s="35">
        <v>0.01</v>
      </c>
      <c r="O107" s="37">
        <v>0</v>
      </c>
    </row>
    <row r="108" spans="1:15" ht="15.75" thickBot="1">
      <c r="A108" s="129"/>
      <c r="B108" s="130"/>
      <c r="C108" s="140"/>
      <c r="D108" s="136" t="s">
        <v>33</v>
      </c>
      <c r="E108" s="137">
        <v>250</v>
      </c>
      <c r="F108" s="137">
        <f>SUM(F106:F107)</f>
        <v>166.9</v>
      </c>
      <c r="G108" s="137">
        <v>3</v>
      </c>
      <c r="H108" s="137">
        <v>3.9</v>
      </c>
      <c r="I108" s="137">
        <f t="shared" ref="I108:O108" si="14">SUM(I106:I107)</f>
        <v>29.8</v>
      </c>
      <c r="J108" s="137">
        <f t="shared" si="14"/>
        <v>0.12</v>
      </c>
      <c r="K108" s="137">
        <f t="shared" si="14"/>
        <v>2.2999999999999998</v>
      </c>
      <c r="L108" s="137">
        <f t="shared" si="14"/>
        <v>0.08</v>
      </c>
      <c r="M108" s="137">
        <f t="shared" si="14"/>
        <v>0.02</v>
      </c>
      <c r="N108" s="137">
        <f t="shared" si="14"/>
        <v>0.01</v>
      </c>
      <c r="O108" s="139">
        <f t="shared" si="14"/>
        <v>0</v>
      </c>
    </row>
    <row r="109" spans="1:15" ht="25.5">
      <c r="A109" s="58" t="s">
        <v>34</v>
      </c>
      <c r="B109" s="59" t="s">
        <v>35</v>
      </c>
      <c r="C109" s="62">
        <v>24</v>
      </c>
      <c r="D109" s="87" t="s">
        <v>95</v>
      </c>
      <c r="E109" s="62">
        <v>60</v>
      </c>
      <c r="F109" s="62">
        <v>66</v>
      </c>
      <c r="G109" s="62">
        <v>0.8</v>
      </c>
      <c r="H109" s="62">
        <v>4.9000000000000004</v>
      </c>
      <c r="I109" s="63">
        <v>4.8</v>
      </c>
      <c r="J109" s="62">
        <v>20.64</v>
      </c>
      <c r="K109" s="62">
        <v>11.2</v>
      </c>
      <c r="L109" s="62">
        <v>0.72</v>
      </c>
      <c r="M109" s="62">
        <v>0.01</v>
      </c>
      <c r="N109" s="62">
        <v>0.02</v>
      </c>
      <c r="O109" s="62">
        <v>1.1200000000000001</v>
      </c>
    </row>
    <row r="110" spans="1:15">
      <c r="A110" s="29"/>
      <c r="B110" s="64" t="s">
        <v>37</v>
      </c>
      <c r="C110" s="35">
        <v>53</v>
      </c>
      <c r="D110" s="86" t="s">
        <v>96</v>
      </c>
      <c r="E110" s="35">
        <v>200</v>
      </c>
      <c r="F110" s="35">
        <v>104</v>
      </c>
      <c r="G110" s="35">
        <v>1.7</v>
      </c>
      <c r="H110" s="35">
        <v>4.8</v>
      </c>
      <c r="I110" s="36">
        <v>12.3</v>
      </c>
      <c r="J110" s="35">
        <v>12.04</v>
      </c>
      <c r="K110" s="35">
        <v>17.989999999999998</v>
      </c>
      <c r="L110" s="35">
        <v>0.67</v>
      </c>
      <c r="M110" s="35">
        <v>0.06</v>
      </c>
      <c r="N110" s="35">
        <v>0.04</v>
      </c>
      <c r="O110" s="35">
        <v>5.36</v>
      </c>
    </row>
    <row r="111" spans="1:15" ht="25.5">
      <c r="A111" s="29"/>
      <c r="B111" s="64" t="s">
        <v>39</v>
      </c>
      <c r="C111" s="35">
        <v>2</v>
      </c>
      <c r="D111" s="86" t="s">
        <v>97</v>
      </c>
      <c r="E111" s="35" t="s">
        <v>129</v>
      </c>
      <c r="F111" s="35">
        <v>219</v>
      </c>
      <c r="G111" s="35">
        <v>11.9</v>
      </c>
      <c r="H111" s="36">
        <v>14.3</v>
      </c>
      <c r="I111" s="35">
        <v>10.6</v>
      </c>
      <c r="J111" s="35">
        <v>35.799999999999997</v>
      </c>
      <c r="K111" s="35">
        <v>20.2</v>
      </c>
      <c r="L111" s="35">
        <v>1.98</v>
      </c>
      <c r="M111" s="35">
        <v>0.09</v>
      </c>
      <c r="N111" s="35">
        <v>0.14000000000000001</v>
      </c>
      <c r="O111" s="37">
        <v>2.62</v>
      </c>
    </row>
    <row r="112" spans="1:15">
      <c r="A112" s="29"/>
      <c r="B112" s="64" t="s">
        <v>67</v>
      </c>
      <c r="C112" s="35">
        <v>141</v>
      </c>
      <c r="D112" s="86" t="s">
        <v>98</v>
      </c>
      <c r="E112" s="35">
        <v>150</v>
      </c>
      <c r="F112" s="35">
        <v>137</v>
      </c>
      <c r="G112" s="35">
        <v>3.1</v>
      </c>
      <c r="H112" s="35">
        <v>4.5999999999999996</v>
      </c>
      <c r="I112" s="36">
        <v>20.100000000000001</v>
      </c>
      <c r="J112" s="35">
        <v>35.619999999999997</v>
      </c>
      <c r="K112" s="35">
        <v>28.6</v>
      </c>
      <c r="L112" s="35">
        <v>1.04</v>
      </c>
      <c r="M112" s="35">
        <v>0.12</v>
      </c>
      <c r="N112" s="35">
        <v>0.1</v>
      </c>
      <c r="O112" s="35">
        <v>10.4</v>
      </c>
    </row>
    <row r="113" spans="1:15">
      <c r="A113" s="29"/>
      <c r="B113" s="64" t="s">
        <v>40</v>
      </c>
      <c r="C113" s="31">
        <v>295</v>
      </c>
      <c r="D113" s="30" t="s">
        <v>41</v>
      </c>
      <c r="E113" s="31">
        <v>200</v>
      </c>
      <c r="F113" s="34">
        <v>89</v>
      </c>
      <c r="G113" s="36">
        <v>0.9</v>
      </c>
      <c r="H113" s="178">
        <v>0.05</v>
      </c>
      <c r="I113" s="35">
        <v>20.6</v>
      </c>
      <c r="J113" s="35">
        <v>25.13</v>
      </c>
      <c r="K113" s="35">
        <v>15.89</v>
      </c>
      <c r="L113" s="35">
        <v>0.52</v>
      </c>
      <c r="M113" s="35">
        <v>0.01</v>
      </c>
      <c r="N113" s="35">
        <v>0.03</v>
      </c>
      <c r="O113" s="37">
        <v>0.13</v>
      </c>
    </row>
    <row r="114" spans="1:15">
      <c r="A114" s="29"/>
      <c r="B114" s="64" t="s">
        <v>141</v>
      </c>
      <c r="C114" s="31" t="s">
        <v>139</v>
      </c>
      <c r="D114" s="59" t="s">
        <v>71</v>
      </c>
      <c r="E114" s="31">
        <v>50</v>
      </c>
      <c r="F114" s="34">
        <v>110</v>
      </c>
      <c r="G114" s="36">
        <v>4</v>
      </c>
      <c r="H114" s="178">
        <v>0.5</v>
      </c>
      <c r="I114" s="35">
        <v>23</v>
      </c>
      <c r="J114" s="35">
        <v>11.6</v>
      </c>
      <c r="K114" s="35">
        <v>16.8</v>
      </c>
      <c r="L114" s="35">
        <v>1.2</v>
      </c>
      <c r="M114" s="35">
        <v>0.16</v>
      </c>
      <c r="N114" s="35">
        <v>0.08</v>
      </c>
      <c r="O114" s="37">
        <v>0</v>
      </c>
    </row>
    <row r="115" spans="1:15" ht="15.75" thickBot="1">
      <c r="A115" s="133"/>
      <c r="B115" s="142"/>
      <c r="C115" s="131"/>
      <c r="D115" s="187" t="s">
        <v>44</v>
      </c>
      <c r="E115" s="12">
        <v>780</v>
      </c>
      <c r="F115" s="12">
        <f>SUM(F109:F114)</f>
        <v>725</v>
      </c>
      <c r="G115" s="12">
        <v>22.4</v>
      </c>
      <c r="H115" s="12">
        <v>29.15</v>
      </c>
      <c r="I115" s="13">
        <f t="shared" ref="I115:O115" si="15">SUM(I109:I114)</f>
        <v>91.4</v>
      </c>
      <c r="J115" s="12">
        <f t="shared" si="15"/>
        <v>140.82999999999998</v>
      </c>
      <c r="K115" s="12">
        <f t="shared" si="15"/>
        <v>110.68</v>
      </c>
      <c r="L115" s="12">
        <f t="shared" si="15"/>
        <v>6.13</v>
      </c>
      <c r="M115" s="12">
        <f t="shared" si="15"/>
        <v>0.44999999999999996</v>
      </c>
      <c r="N115" s="12">
        <f t="shared" si="15"/>
        <v>0.41000000000000009</v>
      </c>
      <c r="O115" s="12">
        <f t="shared" si="15"/>
        <v>19.63</v>
      </c>
    </row>
    <row r="116" spans="1:15" ht="25.5">
      <c r="A116" s="83" t="s">
        <v>45</v>
      </c>
      <c r="B116" s="110" t="s">
        <v>24</v>
      </c>
      <c r="C116" s="16">
        <v>77</v>
      </c>
      <c r="D116" s="111" t="s">
        <v>46</v>
      </c>
      <c r="E116" s="19">
        <v>200</v>
      </c>
      <c r="F116" s="19">
        <v>119</v>
      </c>
      <c r="G116" s="19">
        <v>4.4000000000000004</v>
      </c>
      <c r="H116" s="19">
        <v>4.2</v>
      </c>
      <c r="I116" s="19">
        <v>15.9</v>
      </c>
      <c r="J116" s="19">
        <v>108.49</v>
      </c>
      <c r="K116" s="19">
        <v>14.41</v>
      </c>
      <c r="L116" s="19">
        <v>0.32</v>
      </c>
      <c r="M116" s="19">
        <v>0.05</v>
      </c>
      <c r="N116" s="19">
        <v>0.13</v>
      </c>
      <c r="O116" s="21">
        <v>0.52</v>
      </c>
    </row>
    <row r="117" spans="1:15">
      <c r="A117" s="29"/>
      <c r="B117" s="108" t="s">
        <v>56</v>
      </c>
      <c r="C117" s="31">
        <v>286</v>
      </c>
      <c r="D117" s="65" t="s">
        <v>48</v>
      </c>
      <c r="E117" s="35">
        <v>200</v>
      </c>
      <c r="F117" s="35">
        <v>25</v>
      </c>
      <c r="G117" s="35">
        <v>0.1</v>
      </c>
      <c r="H117" s="35">
        <v>0.03</v>
      </c>
      <c r="I117" s="35">
        <v>9.1</v>
      </c>
      <c r="J117" s="35">
        <v>0.26</v>
      </c>
      <c r="K117" s="35">
        <v>0</v>
      </c>
      <c r="L117" s="35">
        <v>0.03</v>
      </c>
      <c r="M117" s="35">
        <v>0</v>
      </c>
      <c r="N117" s="35">
        <v>0</v>
      </c>
      <c r="O117" s="37">
        <v>0</v>
      </c>
    </row>
    <row r="118" spans="1:15">
      <c r="A118" s="29"/>
      <c r="B118" s="64"/>
      <c r="C118" s="31" t="s">
        <v>139</v>
      </c>
      <c r="D118" s="65" t="s">
        <v>85</v>
      </c>
      <c r="E118" s="35">
        <v>40</v>
      </c>
      <c r="F118" s="35">
        <v>104</v>
      </c>
      <c r="G118" s="35">
        <v>3.2</v>
      </c>
      <c r="H118" s="35">
        <v>0.4</v>
      </c>
      <c r="I118" s="35">
        <v>22</v>
      </c>
      <c r="J118" s="35">
        <v>8</v>
      </c>
      <c r="K118" s="35">
        <v>5.6</v>
      </c>
      <c r="L118" s="35">
        <v>1</v>
      </c>
      <c r="M118" s="35">
        <v>0.14000000000000001</v>
      </c>
      <c r="N118" s="35">
        <v>0.08</v>
      </c>
      <c r="O118" s="37">
        <v>0</v>
      </c>
    </row>
    <row r="119" spans="1:15" ht="15.75" thickBot="1">
      <c r="A119" s="129"/>
      <c r="B119" s="130"/>
      <c r="C119" s="130"/>
      <c r="D119" s="136" t="s">
        <v>50</v>
      </c>
      <c r="E119" s="137">
        <v>440</v>
      </c>
      <c r="F119" s="137">
        <f t="shared" ref="F119:O119" si="16">SUM(F116:F118)</f>
        <v>248</v>
      </c>
      <c r="G119" s="137">
        <f t="shared" si="16"/>
        <v>7.7</v>
      </c>
      <c r="H119" s="137">
        <f t="shared" si="16"/>
        <v>4.6300000000000008</v>
      </c>
      <c r="I119" s="137">
        <f t="shared" si="16"/>
        <v>47</v>
      </c>
      <c r="J119" s="137">
        <f t="shared" si="16"/>
        <v>116.75</v>
      </c>
      <c r="K119" s="137">
        <f t="shared" si="16"/>
        <v>20.009999999999998</v>
      </c>
      <c r="L119" s="137">
        <f t="shared" si="16"/>
        <v>1.35</v>
      </c>
      <c r="M119" s="137">
        <f t="shared" si="16"/>
        <v>0.19</v>
      </c>
      <c r="N119" s="137">
        <f t="shared" si="16"/>
        <v>0.21000000000000002</v>
      </c>
      <c r="O119" s="139">
        <f t="shared" si="16"/>
        <v>0.52</v>
      </c>
    </row>
    <row r="120" spans="1:15" ht="15.75" thickBot="1">
      <c r="A120" s="188"/>
      <c r="B120" s="189"/>
      <c r="C120" s="189"/>
      <c r="D120" s="184" t="s">
        <v>51</v>
      </c>
      <c r="E120" s="185">
        <v>1915</v>
      </c>
      <c r="F120" s="185">
        <v>1623.9</v>
      </c>
      <c r="G120" s="185">
        <v>41.3</v>
      </c>
      <c r="H120" s="185">
        <v>54.11</v>
      </c>
      <c r="I120" s="190">
        <v>247.5</v>
      </c>
      <c r="J120" s="122">
        <v>602.74</v>
      </c>
      <c r="K120" s="122">
        <v>188.41</v>
      </c>
      <c r="L120" s="122">
        <v>8.75</v>
      </c>
      <c r="M120" s="122">
        <v>1.07</v>
      </c>
      <c r="N120" s="122">
        <v>1.19</v>
      </c>
      <c r="O120" s="122">
        <v>31.85</v>
      </c>
    </row>
    <row r="121" spans="1:15">
      <c r="A121" s="146"/>
      <c r="B121" s="146"/>
      <c r="C121" s="146"/>
      <c r="D121" s="14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</row>
    <row r="122" spans="1:15">
      <c r="A122" s="146"/>
      <c r="B122" s="146"/>
      <c r="C122" s="146"/>
      <c r="D122" s="14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</row>
    <row r="123" spans="1:15">
      <c r="A123" s="1" t="s">
        <v>0</v>
      </c>
      <c r="B123" s="1"/>
      <c r="C123" s="1"/>
      <c r="D123" s="1"/>
      <c r="E123" s="148"/>
      <c r="F123" s="148" t="s">
        <v>1</v>
      </c>
      <c r="G123" s="148"/>
      <c r="H123" s="148"/>
      <c r="I123" s="148"/>
      <c r="J123" s="149"/>
      <c r="K123" s="149"/>
      <c r="L123" s="149"/>
      <c r="M123" s="149"/>
      <c r="N123" s="149"/>
      <c r="O123" s="149"/>
    </row>
    <row r="124" spans="1:15">
      <c r="A124" s="146" t="s">
        <v>2</v>
      </c>
      <c r="B124" s="146"/>
      <c r="C124" s="146"/>
      <c r="D124" s="146" t="s">
        <v>120</v>
      </c>
      <c r="E124" s="146"/>
      <c r="F124" s="146" t="s">
        <v>99</v>
      </c>
      <c r="G124" s="146"/>
      <c r="H124" s="146"/>
      <c r="I124" s="146"/>
      <c r="J124" s="149"/>
      <c r="K124" s="149"/>
      <c r="L124" s="149"/>
      <c r="M124" s="149"/>
      <c r="N124" s="149"/>
      <c r="O124" s="149"/>
    </row>
    <row r="125" spans="1:15" ht="25.5">
      <c r="A125" s="11" t="s">
        <v>5</v>
      </c>
      <c r="B125" s="11" t="s">
        <v>6</v>
      </c>
      <c r="C125" s="11" t="s">
        <v>7</v>
      </c>
      <c r="D125" s="11" t="s">
        <v>8</v>
      </c>
      <c r="E125" s="11" t="s">
        <v>9</v>
      </c>
      <c r="F125" s="207" t="s">
        <v>10</v>
      </c>
      <c r="G125" s="208"/>
      <c r="H125" s="208"/>
      <c r="I125" s="209"/>
      <c r="J125" s="207" t="s">
        <v>11</v>
      </c>
      <c r="K125" s="208"/>
      <c r="L125" s="209"/>
      <c r="M125" s="207" t="s">
        <v>12</v>
      </c>
      <c r="N125" s="208"/>
      <c r="O125" s="209"/>
    </row>
    <row r="126" spans="1:15" ht="25.5">
      <c r="A126" s="95"/>
      <c r="B126" s="150"/>
      <c r="C126" s="122"/>
      <c r="D126" s="151"/>
      <c r="E126" s="122"/>
      <c r="F126" s="11" t="s">
        <v>13</v>
      </c>
      <c r="G126" s="93" t="s">
        <v>14</v>
      </c>
      <c r="H126" s="93" t="s">
        <v>15</v>
      </c>
      <c r="I126" s="94" t="s">
        <v>16</v>
      </c>
      <c r="J126" s="93" t="s">
        <v>17</v>
      </c>
      <c r="K126" s="93" t="s">
        <v>18</v>
      </c>
      <c r="L126" s="93" t="s">
        <v>19</v>
      </c>
      <c r="M126" s="93" t="s">
        <v>20</v>
      </c>
      <c r="N126" s="93" t="s">
        <v>21</v>
      </c>
      <c r="O126" s="93" t="s">
        <v>22</v>
      </c>
    </row>
    <row r="127" spans="1:15">
      <c r="A127" s="95"/>
      <c r="B127" s="150"/>
      <c r="C127" s="62">
        <v>211.56</v>
      </c>
      <c r="D127" s="149" t="s">
        <v>100</v>
      </c>
      <c r="E127" s="62">
        <v>160</v>
      </c>
      <c r="F127" s="35">
        <v>283.91000000000003</v>
      </c>
      <c r="G127" s="35">
        <v>9.43</v>
      </c>
      <c r="H127" s="35">
        <v>12.55</v>
      </c>
      <c r="I127" s="36">
        <v>33.06</v>
      </c>
      <c r="J127" s="35">
        <v>173.99</v>
      </c>
      <c r="K127" s="35">
        <v>16.43</v>
      </c>
      <c r="L127" s="35">
        <v>0.9</v>
      </c>
      <c r="M127" s="35">
        <v>0.09</v>
      </c>
      <c r="N127" s="35">
        <v>0.09</v>
      </c>
      <c r="O127" s="35">
        <v>0.11</v>
      </c>
    </row>
    <row r="128" spans="1:15">
      <c r="A128" s="29"/>
      <c r="B128" s="64" t="s">
        <v>94</v>
      </c>
      <c r="C128" s="35">
        <v>291</v>
      </c>
      <c r="D128" s="86" t="s">
        <v>101</v>
      </c>
      <c r="E128" s="35">
        <v>200</v>
      </c>
      <c r="F128" s="35">
        <v>100</v>
      </c>
      <c r="G128" s="35">
        <v>3.6</v>
      </c>
      <c r="H128" s="35">
        <v>3.3</v>
      </c>
      <c r="I128" s="36">
        <v>19.7</v>
      </c>
      <c r="J128" s="112">
        <v>110.37</v>
      </c>
      <c r="K128" s="112">
        <v>26.97</v>
      </c>
      <c r="L128" s="112">
        <v>0.88</v>
      </c>
      <c r="M128" s="112">
        <v>0.03</v>
      </c>
      <c r="N128" s="112">
        <v>0.13</v>
      </c>
      <c r="O128" s="112">
        <v>0.52</v>
      </c>
    </row>
    <row r="129" spans="1:15">
      <c r="A129" s="29"/>
      <c r="B129" s="64"/>
      <c r="C129" s="31" t="s">
        <v>139</v>
      </c>
      <c r="D129" s="65" t="s">
        <v>85</v>
      </c>
      <c r="E129" s="35">
        <v>40</v>
      </c>
      <c r="F129" s="35">
        <v>104</v>
      </c>
      <c r="G129" s="35">
        <v>3.2</v>
      </c>
      <c r="H129" s="35">
        <v>0.4</v>
      </c>
      <c r="I129" s="35">
        <v>22</v>
      </c>
      <c r="J129" s="35">
        <v>8</v>
      </c>
      <c r="K129" s="35">
        <v>5.6</v>
      </c>
      <c r="L129" s="35">
        <v>1</v>
      </c>
      <c r="M129" s="35">
        <v>0.14000000000000001</v>
      </c>
      <c r="N129" s="35">
        <v>0.08</v>
      </c>
      <c r="O129" s="37">
        <v>0</v>
      </c>
    </row>
    <row r="130" spans="1:15" ht="15.75" thickBot="1">
      <c r="A130" s="129"/>
      <c r="B130" s="130"/>
      <c r="C130" s="140"/>
      <c r="D130" s="136" t="s">
        <v>30</v>
      </c>
      <c r="E130" s="137">
        <v>400</v>
      </c>
      <c r="F130" s="137">
        <f>SUM(F126:F129)</f>
        <v>487.91</v>
      </c>
      <c r="G130" s="137">
        <f>SUM(G126:G129)</f>
        <v>16.23</v>
      </c>
      <c r="H130" s="137">
        <f>SUM(H126:H129)</f>
        <v>16.25</v>
      </c>
      <c r="I130" s="138">
        <f>SUM(I126:I129)</f>
        <v>74.760000000000005</v>
      </c>
      <c r="J130" s="93">
        <f t="shared" ref="J130:O130" si="17">SUM(J127:J129)</f>
        <v>292.36</v>
      </c>
      <c r="K130" s="93">
        <f t="shared" si="17"/>
        <v>49</v>
      </c>
      <c r="L130" s="93">
        <f t="shared" si="17"/>
        <v>2.7800000000000002</v>
      </c>
      <c r="M130" s="93">
        <f t="shared" si="17"/>
        <v>0.26</v>
      </c>
      <c r="N130" s="93">
        <f t="shared" si="17"/>
        <v>0.3</v>
      </c>
      <c r="O130" s="93">
        <f t="shared" si="17"/>
        <v>0.63</v>
      </c>
    </row>
    <row r="131" spans="1:15">
      <c r="A131" s="83" t="s">
        <v>31</v>
      </c>
      <c r="B131" s="84"/>
      <c r="C131" s="19">
        <v>38</v>
      </c>
      <c r="D131" s="84" t="s">
        <v>32</v>
      </c>
      <c r="E131" s="19">
        <v>200</v>
      </c>
      <c r="F131" s="19">
        <v>94</v>
      </c>
      <c r="G131" s="20">
        <v>0.8</v>
      </c>
      <c r="H131" s="109">
        <v>0.8</v>
      </c>
      <c r="I131" s="19">
        <v>19.600000000000001</v>
      </c>
      <c r="J131" s="19">
        <v>86</v>
      </c>
      <c r="K131" s="19">
        <v>45</v>
      </c>
      <c r="L131" s="19">
        <v>32</v>
      </c>
      <c r="M131" s="19">
        <v>12</v>
      </c>
      <c r="N131" s="19">
        <v>18</v>
      </c>
      <c r="O131" s="21">
        <v>46</v>
      </c>
    </row>
    <row r="132" spans="1:15" ht="15.75" thickBot="1">
      <c r="A132" s="129"/>
      <c r="B132" s="130"/>
      <c r="C132" s="140"/>
      <c r="D132" s="136" t="s">
        <v>33</v>
      </c>
      <c r="E132" s="137">
        <v>200</v>
      </c>
      <c r="F132" s="137">
        <v>94</v>
      </c>
      <c r="G132" s="138">
        <v>0.8</v>
      </c>
      <c r="H132" s="175">
        <v>0.8</v>
      </c>
      <c r="I132" s="137">
        <v>19.600000000000001</v>
      </c>
      <c r="J132" s="137">
        <v>86</v>
      </c>
      <c r="K132" s="137">
        <v>45</v>
      </c>
      <c r="L132" s="137">
        <v>32</v>
      </c>
      <c r="M132" s="137">
        <v>12</v>
      </c>
      <c r="N132" s="137">
        <v>18</v>
      </c>
      <c r="O132" s="139">
        <v>46</v>
      </c>
    </row>
    <row r="133" spans="1:15">
      <c r="A133" s="83" t="s">
        <v>34</v>
      </c>
      <c r="B133" s="84" t="s">
        <v>37</v>
      </c>
      <c r="C133" s="19"/>
      <c r="D133" s="84" t="s">
        <v>150</v>
      </c>
      <c r="E133" s="19">
        <v>200</v>
      </c>
      <c r="F133" s="19">
        <v>85.6</v>
      </c>
      <c r="G133" s="19">
        <v>1.6</v>
      </c>
      <c r="H133" s="19">
        <v>1.6</v>
      </c>
      <c r="I133" s="20">
        <v>8.8000000000000007</v>
      </c>
      <c r="J133" s="35">
        <v>27.4</v>
      </c>
      <c r="K133" s="35">
        <v>18.100000000000001</v>
      </c>
      <c r="L133" s="35">
        <v>0.65</v>
      </c>
      <c r="M133" s="35">
        <v>0.06</v>
      </c>
      <c r="N133" s="35">
        <v>0.05</v>
      </c>
      <c r="O133" s="35">
        <v>17</v>
      </c>
    </row>
    <row r="134" spans="1:15">
      <c r="A134" s="29"/>
      <c r="B134" s="64" t="s">
        <v>39</v>
      </c>
      <c r="C134" s="35">
        <v>469.02</v>
      </c>
      <c r="D134" s="64" t="s">
        <v>102</v>
      </c>
      <c r="E134" s="35" t="s">
        <v>103</v>
      </c>
      <c r="F134" s="35">
        <v>157.63</v>
      </c>
      <c r="G134" s="35">
        <v>9.25</v>
      </c>
      <c r="H134" s="35">
        <v>9.84</v>
      </c>
      <c r="I134" s="36">
        <v>7.96</v>
      </c>
      <c r="J134" s="35">
        <v>27.68</v>
      </c>
      <c r="K134" s="35">
        <v>16.22</v>
      </c>
      <c r="L134" s="35">
        <v>1.56</v>
      </c>
      <c r="M134" s="35">
        <v>7.0000000000000007E-2</v>
      </c>
      <c r="N134" s="35">
        <v>0.11</v>
      </c>
      <c r="O134" s="35">
        <v>2.6</v>
      </c>
    </row>
    <row r="135" spans="1:15">
      <c r="A135" s="29"/>
      <c r="B135" s="64" t="s">
        <v>67</v>
      </c>
      <c r="C135" s="36">
        <v>466</v>
      </c>
      <c r="D135" s="86" t="s">
        <v>79</v>
      </c>
      <c r="E135" s="34">
        <v>150</v>
      </c>
      <c r="F135" s="35">
        <v>229.69</v>
      </c>
      <c r="G135" s="35">
        <v>3.79</v>
      </c>
      <c r="H135" s="35">
        <v>6.54</v>
      </c>
      <c r="I135" s="36">
        <v>38.96</v>
      </c>
      <c r="J135" s="35">
        <v>14.06</v>
      </c>
      <c r="K135" s="35">
        <v>31.9</v>
      </c>
      <c r="L135" s="35">
        <v>0.7</v>
      </c>
      <c r="M135" s="35">
        <v>0.05</v>
      </c>
      <c r="N135" s="35">
        <v>0.04</v>
      </c>
      <c r="O135" s="37">
        <v>0</v>
      </c>
    </row>
    <row r="136" spans="1:15">
      <c r="A136" s="29"/>
      <c r="B136" s="64" t="s">
        <v>40</v>
      </c>
      <c r="C136" s="31">
        <v>295</v>
      </c>
      <c r="D136" s="30" t="s">
        <v>41</v>
      </c>
      <c r="E136" s="31">
        <v>200</v>
      </c>
      <c r="F136" s="34">
        <v>89</v>
      </c>
      <c r="G136" s="36">
        <v>0.9</v>
      </c>
      <c r="H136" s="178">
        <v>0.05</v>
      </c>
      <c r="I136" s="35">
        <v>20.6</v>
      </c>
      <c r="J136" s="35">
        <v>25.13</v>
      </c>
      <c r="K136" s="35">
        <v>15.89</v>
      </c>
      <c r="L136" s="35">
        <v>0.52</v>
      </c>
      <c r="M136" s="35">
        <v>0.01</v>
      </c>
      <c r="N136" s="35">
        <v>0.03</v>
      </c>
      <c r="O136" s="37">
        <v>0.13</v>
      </c>
    </row>
    <row r="137" spans="1:15">
      <c r="A137" s="29"/>
      <c r="B137" s="64" t="s">
        <v>42</v>
      </c>
      <c r="C137" s="31" t="s">
        <v>139</v>
      </c>
      <c r="D137" s="59" t="s">
        <v>71</v>
      </c>
      <c r="E137" s="31">
        <v>50</v>
      </c>
      <c r="F137" s="34">
        <v>110</v>
      </c>
      <c r="G137" s="36">
        <v>4</v>
      </c>
      <c r="H137" s="178">
        <v>0.5</v>
      </c>
      <c r="I137" s="35">
        <v>23</v>
      </c>
      <c r="J137" s="35">
        <v>11.6</v>
      </c>
      <c r="K137" s="35">
        <v>16.8</v>
      </c>
      <c r="L137" s="35">
        <v>1.2</v>
      </c>
      <c r="M137" s="35">
        <v>0.16</v>
      </c>
      <c r="N137" s="35">
        <v>0.08</v>
      </c>
      <c r="O137" s="37">
        <v>0</v>
      </c>
    </row>
    <row r="138" spans="1:15" ht="15.75" thickBot="1">
      <c r="A138" s="133"/>
      <c r="B138" s="142"/>
      <c r="C138" s="143"/>
      <c r="D138" s="132" t="s">
        <v>44</v>
      </c>
      <c r="E138" s="152">
        <v>705</v>
      </c>
      <c r="F138" s="12">
        <v>671.92</v>
      </c>
      <c r="G138" s="12">
        <v>19.54</v>
      </c>
      <c r="H138" s="12">
        <v>18.59</v>
      </c>
      <c r="I138" s="13">
        <v>99.32</v>
      </c>
      <c r="J138" s="12">
        <f t="shared" ref="J138:N138" si="18">SUM(J131:J137)</f>
        <v>277.87000000000006</v>
      </c>
      <c r="K138" s="12">
        <f t="shared" si="18"/>
        <v>188.91000000000003</v>
      </c>
      <c r="L138" s="12">
        <f t="shared" si="18"/>
        <v>68.63000000000001</v>
      </c>
      <c r="M138" s="12">
        <f t="shared" si="18"/>
        <v>24.35</v>
      </c>
      <c r="N138" s="12">
        <f t="shared" si="18"/>
        <v>36.309999999999995</v>
      </c>
      <c r="O138" s="12">
        <v>19.73</v>
      </c>
    </row>
    <row r="139" spans="1:15">
      <c r="A139" s="83" t="s">
        <v>45</v>
      </c>
      <c r="B139" s="84" t="s">
        <v>24</v>
      </c>
      <c r="C139" s="19">
        <v>75</v>
      </c>
      <c r="D139" s="100" t="s">
        <v>83</v>
      </c>
      <c r="E139" s="19">
        <v>200</v>
      </c>
      <c r="F139" s="19">
        <v>109</v>
      </c>
      <c r="G139" s="19">
        <v>3.5</v>
      </c>
      <c r="H139" s="19">
        <v>4.0999999999999996</v>
      </c>
      <c r="I139" s="20">
        <v>14.5</v>
      </c>
      <c r="J139" s="19">
        <v>106.68</v>
      </c>
      <c r="K139" s="19">
        <v>17.399999999999999</v>
      </c>
      <c r="L139" s="19">
        <v>0.2</v>
      </c>
      <c r="M139" s="19">
        <v>0.04</v>
      </c>
      <c r="N139" s="19">
        <v>0.13</v>
      </c>
      <c r="O139" s="21">
        <v>0.52</v>
      </c>
    </row>
    <row r="140" spans="1:15">
      <c r="A140" s="29"/>
      <c r="B140" s="64" t="s">
        <v>56</v>
      </c>
      <c r="C140" s="31">
        <v>286</v>
      </c>
      <c r="D140" s="65" t="s">
        <v>48</v>
      </c>
      <c r="E140" s="35">
        <v>200</v>
      </c>
      <c r="F140" s="35">
        <v>25</v>
      </c>
      <c r="G140" s="35">
        <v>0.1</v>
      </c>
      <c r="H140" s="36">
        <v>0.03</v>
      </c>
      <c r="I140" s="121">
        <v>9.1</v>
      </c>
      <c r="J140" s="35">
        <v>0.26</v>
      </c>
      <c r="K140" s="35">
        <v>0</v>
      </c>
      <c r="L140" s="35">
        <v>0.03</v>
      </c>
      <c r="M140" s="35">
        <v>0</v>
      </c>
      <c r="N140" s="35">
        <v>0</v>
      </c>
      <c r="O140" s="37">
        <v>0</v>
      </c>
    </row>
    <row r="141" spans="1:15">
      <c r="A141" s="29"/>
      <c r="B141" s="64"/>
      <c r="C141" s="31">
        <v>420.02</v>
      </c>
      <c r="D141" s="65" t="s">
        <v>85</v>
      </c>
      <c r="E141" s="35">
        <v>40</v>
      </c>
      <c r="F141" s="35">
        <v>104</v>
      </c>
      <c r="G141" s="35">
        <v>3.2</v>
      </c>
      <c r="H141" s="36">
        <v>0.4</v>
      </c>
      <c r="I141" s="121">
        <v>22</v>
      </c>
      <c r="J141" s="35">
        <v>8</v>
      </c>
      <c r="K141" s="35">
        <v>5.6</v>
      </c>
      <c r="L141" s="35">
        <v>1</v>
      </c>
      <c r="M141" s="35">
        <v>0.14000000000000001</v>
      </c>
      <c r="N141" s="35">
        <v>0.08</v>
      </c>
      <c r="O141" s="37">
        <v>0</v>
      </c>
    </row>
    <row r="142" spans="1:15">
      <c r="A142" s="29"/>
      <c r="B142" s="64"/>
      <c r="C142" s="64"/>
      <c r="D142" s="144" t="s">
        <v>50</v>
      </c>
      <c r="E142" s="93">
        <v>440</v>
      </c>
      <c r="F142" s="93">
        <v>238</v>
      </c>
      <c r="G142" s="93">
        <f ca="1">SUM(G139:G142)</f>
        <v>6.8000000000000007</v>
      </c>
      <c r="H142" s="93">
        <f ca="1">SUM(H139:H142)</f>
        <v>4.53</v>
      </c>
      <c r="I142" s="94">
        <v>45.6</v>
      </c>
      <c r="J142" s="93">
        <f t="shared" ref="J142:O142" si="19">SUM(J139:J141)</f>
        <v>114.94000000000001</v>
      </c>
      <c r="K142" s="93">
        <f t="shared" si="19"/>
        <v>23</v>
      </c>
      <c r="L142" s="93">
        <f t="shared" si="19"/>
        <v>1.23</v>
      </c>
      <c r="M142" s="93">
        <f t="shared" si="19"/>
        <v>0.18000000000000002</v>
      </c>
      <c r="N142" s="93">
        <f t="shared" si="19"/>
        <v>0.21000000000000002</v>
      </c>
      <c r="O142" s="145">
        <f t="shared" si="19"/>
        <v>0.52</v>
      </c>
    </row>
    <row r="143" spans="1:15" ht="15.75" thickBot="1">
      <c r="A143" s="129"/>
      <c r="B143" s="130"/>
      <c r="C143" s="130"/>
      <c r="D143" s="136" t="s">
        <v>51</v>
      </c>
      <c r="E143" s="137">
        <v>1745</v>
      </c>
      <c r="F143" s="137">
        <v>1491.83</v>
      </c>
      <c r="G143" s="137">
        <v>43.37</v>
      </c>
      <c r="H143" s="137">
        <v>40.17</v>
      </c>
      <c r="I143" s="138">
        <v>239.28</v>
      </c>
      <c r="J143" s="137">
        <v>771.17</v>
      </c>
      <c r="K143" s="137">
        <v>305.91000000000003</v>
      </c>
      <c r="L143" s="137">
        <v>104.64</v>
      </c>
      <c r="M143" s="137">
        <v>36.76</v>
      </c>
      <c r="N143" s="137">
        <v>54.82</v>
      </c>
      <c r="O143" s="139">
        <v>66.88</v>
      </c>
    </row>
    <row r="144" spans="1:15">
      <c r="A144" s="146"/>
      <c r="B144" s="146"/>
      <c r="C144" s="146"/>
      <c r="D144" s="147"/>
      <c r="E144" s="148"/>
      <c r="F144" s="148"/>
      <c r="G144" s="148"/>
      <c r="H144" s="148"/>
      <c r="I144" s="148"/>
      <c r="J144" s="149"/>
      <c r="K144" s="149"/>
      <c r="L144" s="149"/>
      <c r="M144" s="149"/>
      <c r="N144" s="149"/>
      <c r="O144" s="149"/>
    </row>
    <row r="145" spans="1:15">
      <c r="A145" s="146"/>
      <c r="B145" s="146"/>
      <c r="C145" s="146"/>
      <c r="D145" s="147"/>
      <c r="E145" s="148"/>
      <c r="F145" s="148"/>
      <c r="G145" s="148"/>
      <c r="H145" s="148"/>
      <c r="I145" s="148"/>
      <c r="J145" s="149"/>
      <c r="K145" s="149"/>
      <c r="L145" s="149"/>
      <c r="M145" s="149"/>
      <c r="N145" s="149"/>
      <c r="O145" s="149"/>
    </row>
    <row r="146" spans="1:15">
      <c r="A146" s="149"/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</row>
    <row r="147" spans="1:15">
      <c r="A147" s="1" t="s">
        <v>0</v>
      </c>
      <c r="B147" s="1"/>
      <c r="C147" s="1"/>
      <c r="D147" s="1"/>
      <c r="E147" s="148"/>
      <c r="F147" s="148" t="s">
        <v>53</v>
      </c>
      <c r="G147" s="148"/>
      <c r="H147" s="148"/>
      <c r="I147" s="148"/>
      <c r="J147" s="149"/>
      <c r="K147" s="149"/>
      <c r="L147" s="149"/>
      <c r="M147" s="149"/>
      <c r="N147" s="149"/>
      <c r="O147" s="149"/>
    </row>
    <row r="148" spans="1:15">
      <c r="A148" s="146" t="s">
        <v>2</v>
      </c>
      <c r="B148" s="146"/>
      <c r="C148" s="146"/>
      <c r="D148" s="146" t="s">
        <v>120</v>
      </c>
      <c r="E148" s="146"/>
      <c r="F148" s="146" t="s">
        <v>99</v>
      </c>
      <c r="G148" s="146"/>
      <c r="H148" s="146"/>
      <c r="I148" s="146"/>
      <c r="J148" s="149"/>
      <c r="K148" s="149"/>
      <c r="L148" s="149"/>
      <c r="M148" s="149"/>
      <c r="N148" s="149"/>
      <c r="O148" s="149"/>
    </row>
    <row r="149" spans="1:15" ht="25.5">
      <c r="A149" s="11" t="s">
        <v>5</v>
      </c>
      <c r="B149" s="11" t="s">
        <v>6</v>
      </c>
      <c r="C149" s="11" t="s">
        <v>7</v>
      </c>
      <c r="D149" s="11" t="s">
        <v>8</v>
      </c>
      <c r="E149" s="11" t="s">
        <v>9</v>
      </c>
      <c r="F149" s="207" t="s">
        <v>10</v>
      </c>
      <c r="G149" s="208"/>
      <c r="H149" s="208"/>
      <c r="I149" s="209"/>
      <c r="J149" s="207" t="s">
        <v>11</v>
      </c>
      <c r="K149" s="208"/>
      <c r="L149" s="209"/>
      <c r="M149" s="207" t="s">
        <v>12</v>
      </c>
      <c r="N149" s="208"/>
      <c r="O149" s="209"/>
    </row>
    <row r="150" spans="1:15" ht="25.5">
      <c r="A150" s="95"/>
      <c r="B150" s="150"/>
      <c r="C150" s="122"/>
      <c r="D150" s="151"/>
      <c r="E150" s="122"/>
      <c r="F150" s="11" t="s">
        <v>13</v>
      </c>
      <c r="G150" s="93" t="s">
        <v>14</v>
      </c>
      <c r="H150" s="93" t="s">
        <v>15</v>
      </c>
      <c r="I150" s="94" t="s">
        <v>16</v>
      </c>
      <c r="J150" s="93" t="s">
        <v>17</v>
      </c>
      <c r="K150" s="93" t="s">
        <v>18</v>
      </c>
      <c r="L150" s="93" t="s">
        <v>19</v>
      </c>
      <c r="M150" s="93" t="s">
        <v>20</v>
      </c>
      <c r="N150" s="93" t="s">
        <v>21</v>
      </c>
      <c r="O150" s="93" t="s">
        <v>22</v>
      </c>
    </row>
    <row r="151" spans="1:15">
      <c r="A151" s="95" t="s">
        <v>54</v>
      </c>
      <c r="B151" s="63" t="s">
        <v>132</v>
      </c>
      <c r="C151" s="62">
        <v>185</v>
      </c>
      <c r="D151" s="154" t="s">
        <v>105</v>
      </c>
      <c r="E151" s="62" t="s">
        <v>121</v>
      </c>
      <c r="F151" s="35">
        <v>200</v>
      </c>
      <c r="G151" s="35">
        <v>6.8</v>
      </c>
      <c r="H151" s="36">
        <v>6.7</v>
      </c>
      <c r="I151" s="36">
        <v>27.8</v>
      </c>
      <c r="J151" s="35">
        <v>122.4</v>
      </c>
      <c r="K151" s="35">
        <v>109</v>
      </c>
      <c r="L151" s="35">
        <v>3.41</v>
      </c>
      <c r="M151" s="35">
        <v>0.22</v>
      </c>
      <c r="N151" s="35">
        <v>0.23</v>
      </c>
      <c r="O151" s="35">
        <v>0.5</v>
      </c>
    </row>
    <row r="152" spans="1:15">
      <c r="A152" s="29"/>
      <c r="B152" s="64" t="s">
        <v>94</v>
      </c>
      <c r="C152" s="31">
        <v>286</v>
      </c>
      <c r="D152" s="86" t="s">
        <v>48</v>
      </c>
      <c r="E152" s="35">
        <v>200</v>
      </c>
      <c r="F152" s="35">
        <v>25</v>
      </c>
      <c r="G152" s="35">
        <v>0.1</v>
      </c>
      <c r="H152" s="36">
        <v>0.03</v>
      </c>
      <c r="I152" s="36">
        <v>9.1</v>
      </c>
      <c r="J152" s="35">
        <v>0.26</v>
      </c>
      <c r="K152" s="35">
        <v>0</v>
      </c>
      <c r="L152" s="35">
        <v>0.03</v>
      </c>
      <c r="M152" s="35">
        <v>0</v>
      </c>
      <c r="N152" s="35">
        <v>0</v>
      </c>
      <c r="O152" s="35">
        <v>0</v>
      </c>
    </row>
    <row r="153" spans="1:15">
      <c r="A153" s="29"/>
      <c r="B153" s="64"/>
      <c r="C153" s="31">
        <v>3</v>
      </c>
      <c r="D153" s="32" t="s">
        <v>57</v>
      </c>
      <c r="E153" s="31" t="s">
        <v>127</v>
      </c>
      <c r="F153" s="34">
        <v>172</v>
      </c>
      <c r="G153" s="35">
        <v>7.9</v>
      </c>
      <c r="H153" s="36">
        <v>475</v>
      </c>
      <c r="I153" s="36">
        <v>24.2</v>
      </c>
      <c r="J153" s="35">
        <v>161.5</v>
      </c>
      <c r="K153" s="35">
        <v>24.7</v>
      </c>
      <c r="L153" s="35">
        <v>1.1100000000000001</v>
      </c>
      <c r="M153" s="35">
        <v>0.08</v>
      </c>
      <c r="N153" s="35">
        <v>0.09</v>
      </c>
      <c r="O153" s="35">
        <v>0.11</v>
      </c>
    </row>
    <row r="154" spans="1:15" ht="15.75" thickBot="1">
      <c r="A154" s="129"/>
      <c r="B154" s="130"/>
      <c r="C154" s="140"/>
      <c r="D154" s="136" t="s">
        <v>30</v>
      </c>
      <c r="E154" s="137">
        <v>470</v>
      </c>
      <c r="F154" s="137">
        <f>SUM(F150:F153)</f>
        <v>397</v>
      </c>
      <c r="G154" s="137">
        <f>SUM(G150:G153)</f>
        <v>14.8</v>
      </c>
      <c r="H154" s="137">
        <f>SUM(H150:H153)</f>
        <v>481.73</v>
      </c>
      <c r="I154" s="138">
        <f>SUM(I150:I153)</f>
        <v>61.099999999999994</v>
      </c>
      <c r="J154" s="93">
        <f t="shared" ref="J154:O154" si="20">SUM(J151:J153)</f>
        <v>284.16000000000003</v>
      </c>
      <c r="K154" s="93">
        <f t="shared" si="20"/>
        <v>133.69999999999999</v>
      </c>
      <c r="L154" s="93">
        <f t="shared" si="20"/>
        <v>4.55</v>
      </c>
      <c r="M154" s="93">
        <f t="shared" si="20"/>
        <v>0.3</v>
      </c>
      <c r="N154" s="93">
        <f t="shared" si="20"/>
        <v>0.32</v>
      </c>
      <c r="O154" s="93">
        <f t="shared" si="20"/>
        <v>0.61</v>
      </c>
    </row>
    <row r="155" spans="1:15">
      <c r="A155" s="83" t="s">
        <v>59</v>
      </c>
      <c r="B155" s="84"/>
      <c r="C155" s="19">
        <v>282</v>
      </c>
      <c r="D155" s="84" t="s">
        <v>60</v>
      </c>
      <c r="E155" s="19" t="s">
        <v>128</v>
      </c>
      <c r="F155" s="19">
        <v>91</v>
      </c>
      <c r="G155" s="19">
        <v>5.6</v>
      </c>
      <c r="H155" s="20">
        <v>0.1</v>
      </c>
      <c r="I155" s="19">
        <v>16.399999999999999</v>
      </c>
      <c r="J155" s="19">
        <v>161.5</v>
      </c>
      <c r="K155" s="19">
        <v>24.7</v>
      </c>
      <c r="L155" s="19">
        <v>1.1100000000000001</v>
      </c>
      <c r="M155" s="19">
        <v>0.08</v>
      </c>
      <c r="N155" s="19">
        <v>0.09</v>
      </c>
      <c r="O155" s="21">
        <v>0.11</v>
      </c>
    </row>
    <row r="156" spans="1:15">
      <c r="A156" s="29"/>
      <c r="B156" s="64"/>
      <c r="C156" s="35"/>
      <c r="D156" s="64" t="s">
        <v>62</v>
      </c>
      <c r="E156" s="35">
        <v>40</v>
      </c>
      <c r="F156" s="35">
        <v>166.9</v>
      </c>
      <c r="G156" s="35">
        <v>3</v>
      </c>
      <c r="H156" s="36">
        <v>3.9</v>
      </c>
      <c r="I156" s="35">
        <v>29.8</v>
      </c>
      <c r="J156" s="35">
        <v>0.12</v>
      </c>
      <c r="K156" s="35">
        <v>2.2999999999999998</v>
      </c>
      <c r="L156" s="35">
        <v>0.08</v>
      </c>
      <c r="M156" s="35">
        <v>0.02</v>
      </c>
      <c r="N156" s="35">
        <v>0.01</v>
      </c>
      <c r="O156" s="37">
        <v>0</v>
      </c>
    </row>
    <row r="157" spans="1:15" ht="15.75" thickBot="1">
      <c r="A157" s="129"/>
      <c r="B157" s="130"/>
      <c r="C157" s="140"/>
      <c r="D157" s="136" t="s">
        <v>33</v>
      </c>
      <c r="E157" s="137">
        <v>250</v>
      </c>
      <c r="F157" s="137">
        <f>SUM(F155:F156)</f>
        <v>257.89999999999998</v>
      </c>
      <c r="G157" s="137">
        <v>8.6</v>
      </c>
      <c r="H157" s="138">
        <v>4</v>
      </c>
      <c r="I157" s="137">
        <f t="shared" ref="I157:O157" si="21">SUM(I155:I156)</f>
        <v>46.2</v>
      </c>
      <c r="J157" s="137">
        <f t="shared" si="21"/>
        <v>161.62</v>
      </c>
      <c r="K157" s="137">
        <f t="shared" si="21"/>
        <v>27</v>
      </c>
      <c r="L157" s="137">
        <f t="shared" si="21"/>
        <v>1.1900000000000002</v>
      </c>
      <c r="M157" s="137">
        <f t="shared" si="21"/>
        <v>0.1</v>
      </c>
      <c r="N157" s="137">
        <f t="shared" si="21"/>
        <v>9.9999999999999992E-2</v>
      </c>
      <c r="O157" s="139">
        <f t="shared" si="21"/>
        <v>0.11</v>
      </c>
    </row>
    <row r="158" spans="1:15" ht="25.5">
      <c r="A158" s="83" t="s">
        <v>34</v>
      </c>
      <c r="B158" s="84" t="s">
        <v>35</v>
      </c>
      <c r="C158" s="62">
        <v>24</v>
      </c>
      <c r="D158" s="87" t="s">
        <v>95</v>
      </c>
      <c r="E158" s="62">
        <v>60</v>
      </c>
      <c r="F158" s="62">
        <v>66</v>
      </c>
      <c r="G158" s="62">
        <v>0.8</v>
      </c>
      <c r="H158" s="62">
        <v>4.9000000000000004</v>
      </c>
      <c r="I158" s="63">
        <v>4.8</v>
      </c>
      <c r="J158" s="62">
        <v>20.64</v>
      </c>
      <c r="K158" s="62">
        <v>11.2</v>
      </c>
      <c r="L158" s="62">
        <v>0.72</v>
      </c>
      <c r="M158" s="62">
        <v>0.01</v>
      </c>
      <c r="N158" s="62">
        <v>0.02</v>
      </c>
      <c r="O158" s="62">
        <v>1.1200000000000001</v>
      </c>
    </row>
    <row r="159" spans="1:15">
      <c r="A159" s="29"/>
      <c r="B159" s="64" t="s">
        <v>37</v>
      </c>
      <c r="C159" s="35">
        <v>65</v>
      </c>
      <c r="D159" s="64" t="s">
        <v>106</v>
      </c>
      <c r="E159" s="35">
        <v>200</v>
      </c>
      <c r="F159" s="35">
        <v>97</v>
      </c>
      <c r="G159" s="35">
        <v>2</v>
      </c>
      <c r="H159" s="35">
        <v>4</v>
      </c>
      <c r="I159" s="36">
        <v>12</v>
      </c>
      <c r="J159" s="35">
        <v>6.11</v>
      </c>
      <c r="K159" s="35">
        <v>4.25</v>
      </c>
      <c r="L159" s="35">
        <v>0.39</v>
      </c>
      <c r="M159" s="35">
        <v>0.04</v>
      </c>
      <c r="N159" s="35">
        <v>0.01</v>
      </c>
      <c r="O159" s="35">
        <v>1.2</v>
      </c>
    </row>
    <row r="160" spans="1:15" ht="25.5">
      <c r="A160" s="29"/>
      <c r="B160" s="64" t="s">
        <v>39</v>
      </c>
      <c r="C160" s="35">
        <v>1</v>
      </c>
      <c r="D160" s="86" t="s">
        <v>65</v>
      </c>
      <c r="E160" s="35" t="s">
        <v>129</v>
      </c>
      <c r="F160" s="35">
        <v>219</v>
      </c>
      <c r="G160" s="35">
        <v>11.9</v>
      </c>
      <c r="H160" s="36">
        <v>14.3</v>
      </c>
      <c r="I160" s="35">
        <v>10.6</v>
      </c>
      <c r="J160" s="35">
        <v>35.799999999999997</v>
      </c>
      <c r="K160" s="35">
        <v>20.2</v>
      </c>
      <c r="L160" s="35">
        <v>1.98</v>
      </c>
      <c r="M160" s="35">
        <v>0.09</v>
      </c>
      <c r="N160" s="35">
        <v>0.14000000000000001</v>
      </c>
      <c r="O160" s="37">
        <v>2.62</v>
      </c>
    </row>
    <row r="161" spans="1:15">
      <c r="A161" s="29"/>
      <c r="B161" s="64" t="s">
        <v>67</v>
      </c>
      <c r="C161" s="35">
        <v>170</v>
      </c>
      <c r="D161" s="64" t="s">
        <v>107</v>
      </c>
      <c r="E161" s="35" t="s">
        <v>61</v>
      </c>
      <c r="F161" s="35">
        <v>240</v>
      </c>
      <c r="G161" s="35">
        <v>14.6</v>
      </c>
      <c r="H161" s="35">
        <v>5.0999999999999996</v>
      </c>
      <c r="I161" s="36">
        <v>33.1</v>
      </c>
      <c r="J161" s="35">
        <v>78.2</v>
      </c>
      <c r="K161" s="35">
        <v>72.2</v>
      </c>
      <c r="L161" s="35">
        <v>4.5999999999999996</v>
      </c>
      <c r="M161" s="35">
        <v>0.4</v>
      </c>
      <c r="N161" s="35">
        <v>0.1</v>
      </c>
      <c r="O161" s="35">
        <v>0</v>
      </c>
    </row>
    <row r="162" spans="1:15">
      <c r="A162" s="29"/>
      <c r="B162" s="64" t="s">
        <v>40</v>
      </c>
      <c r="C162" s="31">
        <v>295</v>
      </c>
      <c r="D162" s="30" t="s">
        <v>41</v>
      </c>
      <c r="E162" s="31">
        <v>200</v>
      </c>
      <c r="F162" s="34">
        <v>89</v>
      </c>
      <c r="G162" s="36">
        <v>0.9</v>
      </c>
      <c r="H162" s="178">
        <v>0.05</v>
      </c>
      <c r="I162" s="35">
        <v>20.6</v>
      </c>
      <c r="J162" s="35">
        <v>25.13</v>
      </c>
      <c r="K162" s="35">
        <v>15.89</v>
      </c>
      <c r="L162" s="35">
        <v>0.52</v>
      </c>
      <c r="M162" s="35">
        <v>0.01</v>
      </c>
      <c r="N162" s="35">
        <v>0.03</v>
      </c>
      <c r="O162" s="36">
        <v>0.13</v>
      </c>
    </row>
    <row r="163" spans="1:15">
      <c r="A163" s="29"/>
      <c r="B163" s="64" t="s">
        <v>81</v>
      </c>
      <c r="C163" s="31">
        <v>421.11</v>
      </c>
      <c r="D163" s="59" t="s">
        <v>71</v>
      </c>
      <c r="E163" s="31">
        <v>50</v>
      </c>
      <c r="F163" s="34">
        <v>110</v>
      </c>
      <c r="G163" s="36">
        <v>4</v>
      </c>
      <c r="H163" s="178">
        <v>0.5</v>
      </c>
      <c r="I163" s="35">
        <v>23</v>
      </c>
      <c r="J163" s="35">
        <v>11.6</v>
      </c>
      <c r="K163" s="35">
        <v>16.8</v>
      </c>
      <c r="L163" s="35">
        <v>1.2</v>
      </c>
      <c r="M163" s="35">
        <v>0.16</v>
      </c>
      <c r="N163" s="35">
        <v>0.08</v>
      </c>
      <c r="O163" s="36">
        <v>0</v>
      </c>
    </row>
    <row r="164" spans="1:15" ht="15.75" thickBot="1">
      <c r="A164" s="133"/>
      <c r="B164" s="142"/>
      <c r="C164" s="131"/>
      <c r="D164" s="132" t="s">
        <v>44</v>
      </c>
      <c r="E164" s="12">
        <v>785</v>
      </c>
      <c r="F164" s="12">
        <f>SUM(F158:F163)</f>
        <v>821</v>
      </c>
      <c r="G164" s="12">
        <v>34.200000000000003</v>
      </c>
      <c r="H164" s="12">
        <v>28.85</v>
      </c>
      <c r="I164" s="13">
        <f t="shared" ref="I164:O164" si="22">SUM(I158:I163)</f>
        <v>104.1</v>
      </c>
      <c r="J164" s="12">
        <f t="shared" si="22"/>
        <v>177.48</v>
      </c>
      <c r="K164" s="12">
        <f t="shared" si="22"/>
        <v>140.54</v>
      </c>
      <c r="L164" s="12">
        <f t="shared" si="22"/>
        <v>9.4099999999999984</v>
      </c>
      <c r="M164" s="12">
        <f t="shared" si="22"/>
        <v>0.71000000000000008</v>
      </c>
      <c r="N164" s="12">
        <f t="shared" si="22"/>
        <v>0.38000000000000006</v>
      </c>
      <c r="O164" s="12">
        <f t="shared" si="22"/>
        <v>5.07</v>
      </c>
    </row>
    <row r="165" spans="1:15">
      <c r="A165" s="83" t="s">
        <v>45</v>
      </c>
      <c r="B165" s="84"/>
      <c r="C165" s="104">
        <v>276</v>
      </c>
      <c r="D165" s="100" t="s">
        <v>145</v>
      </c>
      <c r="E165" s="18">
        <v>75</v>
      </c>
      <c r="F165" s="19">
        <v>210</v>
      </c>
      <c r="G165" s="19">
        <v>4.2</v>
      </c>
      <c r="H165" s="20">
        <v>6.85</v>
      </c>
      <c r="I165" s="19">
        <v>32.6</v>
      </c>
      <c r="J165" s="19">
        <v>12.75</v>
      </c>
      <c r="K165" s="19">
        <v>8</v>
      </c>
      <c r="L165" s="19">
        <v>0.68</v>
      </c>
      <c r="M165" s="19">
        <v>7.0000000000000007E-2</v>
      </c>
      <c r="N165" s="19">
        <v>0.03</v>
      </c>
      <c r="O165" s="21">
        <v>0</v>
      </c>
    </row>
    <row r="166" spans="1:15">
      <c r="A166" s="29"/>
      <c r="B166" s="64" t="s">
        <v>56</v>
      </c>
      <c r="C166" s="112">
        <v>303</v>
      </c>
      <c r="D166" s="86" t="s">
        <v>73</v>
      </c>
      <c r="E166" s="34">
        <v>200</v>
      </c>
      <c r="F166" s="35">
        <v>76</v>
      </c>
      <c r="G166" s="35">
        <v>0</v>
      </c>
      <c r="H166" s="36">
        <v>0</v>
      </c>
      <c r="I166" s="35">
        <v>20</v>
      </c>
      <c r="J166" s="35">
        <v>0.48</v>
      </c>
      <c r="K166" s="35">
        <v>0</v>
      </c>
      <c r="L166" s="35">
        <v>0.06</v>
      </c>
      <c r="M166" s="35">
        <v>0</v>
      </c>
      <c r="N166" s="35">
        <v>0</v>
      </c>
      <c r="O166" s="37">
        <v>0</v>
      </c>
    </row>
    <row r="167" spans="1:15">
      <c r="A167" s="29"/>
      <c r="B167" s="64"/>
      <c r="C167" s="64"/>
      <c r="D167" s="144" t="s">
        <v>50</v>
      </c>
      <c r="E167" s="93">
        <v>275</v>
      </c>
      <c r="F167" s="93">
        <v>286</v>
      </c>
      <c r="G167" s="93">
        <v>4.2</v>
      </c>
      <c r="H167" s="94">
        <v>6.85</v>
      </c>
      <c r="I167" s="93">
        <v>52.6</v>
      </c>
      <c r="J167" s="93">
        <f t="shared" ref="J167:O167" si="23">SUM(J165:J166)</f>
        <v>13.23</v>
      </c>
      <c r="K167" s="93">
        <f t="shared" si="23"/>
        <v>8</v>
      </c>
      <c r="L167" s="93">
        <f t="shared" si="23"/>
        <v>0.74</v>
      </c>
      <c r="M167" s="93">
        <f t="shared" si="23"/>
        <v>7.0000000000000007E-2</v>
      </c>
      <c r="N167" s="93">
        <f t="shared" si="23"/>
        <v>0.03</v>
      </c>
      <c r="O167" s="145">
        <f t="shared" si="23"/>
        <v>0</v>
      </c>
    </row>
    <row r="168" spans="1:15" ht="15.75" thickBot="1">
      <c r="A168" s="129"/>
      <c r="B168" s="130"/>
      <c r="C168" s="130"/>
      <c r="D168" s="136" t="s">
        <v>51</v>
      </c>
      <c r="E168" s="137">
        <v>1780</v>
      </c>
      <c r="F168" s="137">
        <v>1761.9</v>
      </c>
      <c r="G168" s="137">
        <v>61.8</v>
      </c>
      <c r="H168" s="137">
        <v>521.4</v>
      </c>
      <c r="I168" s="138">
        <v>264</v>
      </c>
      <c r="J168" s="137">
        <v>636.49</v>
      </c>
      <c r="K168" s="137">
        <v>309.2</v>
      </c>
      <c r="L168" s="137">
        <v>15.89</v>
      </c>
      <c r="M168" s="137">
        <v>1.18</v>
      </c>
      <c r="N168" s="137">
        <v>0.83</v>
      </c>
      <c r="O168" s="139">
        <v>5.79</v>
      </c>
    </row>
    <row r="169" spans="1:15">
      <c r="A169" s="146"/>
      <c r="B169" s="146"/>
      <c r="C169" s="146"/>
      <c r="D169" s="147"/>
      <c r="E169" s="148"/>
      <c r="F169" s="148"/>
      <c r="G169" s="148"/>
      <c r="H169" s="148"/>
      <c r="I169" s="148"/>
      <c r="J169" s="149"/>
      <c r="K169" s="149"/>
      <c r="L169" s="149"/>
      <c r="M169" s="149"/>
      <c r="N169" s="149"/>
      <c r="O169" s="149"/>
    </row>
    <row r="170" spans="1:15">
      <c r="A170" s="146"/>
      <c r="B170" s="146"/>
      <c r="C170" s="146"/>
      <c r="D170" s="147"/>
      <c r="E170" s="148"/>
      <c r="F170" s="148"/>
      <c r="G170" s="148"/>
      <c r="H170" s="148"/>
      <c r="I170" s="148"/>
      <c r="J170" s="149"/>
      <c r="K170" s="149"/>
      <c r="L170" s="149"/>
      <c r="M170" s="149"/>
      <c r="N170" s="149"/>
      <c r="O170" s="149"/>
    </row>
    <row r="171" spans="1:15">
      <c r="A171" s="146"/>
      <c r="B171" s="146"/>
      <c r="C171" s="146"/>
      <c r="D171" s="147"/>
      <c r="E171" s="148"/>
      <c r="F171" s="148"/>
      <c r="G171" s="148"/>
      <c r="H171" s="148"/>
      <c r="I171" s="148"/>
      <c r="J171" s="149"/>
      <c r="K171" s="149"/>
      <c r="L171" s="149"/>
      <c r="M171" s="149"/>
      <c r="N171" s="149"/>
      <c r="O171" s="149"/>
    </row>
    <row r="172" spans="1:15">
      <c r="A172" s="149"/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</row>
    <row r="173" spans="1:15">
      <c r="A173" s="1" t="s">
        <v>0</v>
      </c>
      <c r="B173" s="1"/>
      <c r="C173" s="1"/>
      <c r="D173" s="1"/>
      <c r="E173" s="148"/>
      <c r="F173" s="148" t="s">
        <v>74</v>
      </c>
      <c r="G173" s="148"/>
      <c r="H173" s="148"/>
      <c r="I173" s="148"/>
      <c r="J173" s="149"/>
      <c r="K173" s="149"/>
      <c r="L173" s="149"/>
      <c r="M173" s="149"/>
      <c r="N173" s="149"/>
      <c r="O173" s="149"/>
    </row>
    <row r="174" spans="1:15">
      <c r="A174" s="146" t="s">
        <v>2</v>
      </c>
      <c r="B174" s="146"/>
      <c r="C174" s="146"/>
      <c r="D174" s="146" t="s">
        <v>120</v>
      </c>
      <c r="E174" s="146"/>
      <c r="F174" s="146" t="s">
        <v>99</v>
      </c>
      <c r="G174" s="146"/>
      <c r="H174" s="146"/>
      <c r="I174" s="146"/>
      <c r="J174" s="149"/>
      <c r="K174" s="149"/>
      <c r="L174" s="149"/>
      <c r="M174" s="149"/>
      <c r="N174" s="149"/>
      <c r="O174" s="149"/>
    </row>
    <row r="175" spans="1:15" ht="25.5">
      <c r="A175" s="11" t="s">
        <v>5</v>
      </c>
      <c r="B175" s="11" t="s">
        <v>6</v>
      </c>
      <c r="C175" s="11" t="s">
        <v>7</v>
      </c>
      <c r="D175" s="11" t="s">
        <v>8</v>
      </c>
      <c r="E175" s="11" t="s">
        <v>9</v>
      </c>
      <c r="F175" s="207" t="s">
        <v>10</v>
      </c>
      <c r="G175" s="208"/>
      <c r="H175" s="208"/>
      <c r="I175" s="209"/>
      <c r="J175" s="207" t="s">
        <v>11</v>
      </c>
      <c r="K175" s="208"/>
      <c r="L175" s="209"/>
      <c r="M175" s="207" t="s">
        <v>12</v>
      </c>
      <c r="N175" s="208"/>
      <c r="O175" s="209"/>
    </row>
    <row r="176" spans="1:15" ht="25.5">
      <c r="A176" s="95"/>
      <c r="B176" s="150"/>
      <c r="C176" s="122"/>
      <c r="D176" s="151"/>
      <c r="E176" s="122"/>
      <c r="F176" s="11" t="s">
        <v>13</v>
      </c>
      <c r="G176" s="93" t="s">
        <v>14</v>
      </c>
      <c r="H176" s="93" t="s">
        <v>15</v>
      </c>
      <c r="I176" s="94" t="s">
        <v>16</v>
      </c>
      <c r="J176" s="93" t="s">
        <v>17</v>
      </c>
      <c r="K176" s="93" t="s">
        <v>18</v>
      </c>
      <c r="L176" s="93" t="s">
        <v>19</v>
      </c>
      <c r="M176" s="93" t="s">
        <v>20</v>
      </c>
      <c r="N176" s="93" t="s">
        <v>21</v>
      </c>
      <c r="O176" s="93" t="s">
        <v>22</v>
      </c>
    </row>
    <row r="177" spans="1:15" ht="25.5">
      <c r="A177" s="95" t="s">
        <v>54</v>
      </c>
      <c r="B177" s="118" t="s">
        <v>24</v>
      </c>
      <c r="C177" s="60">
        <v>186</v>
      </c>
      <c r="D177" s="119" t="s">
        <v>25</v>
      </c>
      <c r="E177" s="62" t="s">
        <v>121</v>
      </c>
      <c r="F177" s="88">
        <v>245</v>
      </c>
      <c r="G177" s="35">
        <v>7.1</v>
      </c>
      <c r="H177" s="36">
        <v>7.9</v>
      </c>
      <c r="I177" s="36">
        <v>36.700000000000003</v>
      </c>
      <c r="J177" s="35">
        <v>146.93</v>
      </c>
      <c r="K177" s="35">
        <v>33.159999999999997</v>
      </c>
      <c r="L177" s="35">
        <v>0.89</v>
      </c>
      <c r="M177" s="35">
        <v>0.13</v>
      </c>
      <c r="N177" s="35">
        <v>0.17</v>
      </c>
      <c r="O177" s="35">
        <v>0.5</v>
      </c>
    </row>
    <row r="178" spans="1:15">
      <c r="A178" s="29"/>
      <c r="B178" s="64" t="s">
        <v>94</v>
      </c>
      <c r="C178" s="31">
        <v>286</v>
      </c>
      <c r="D178" s="86" t="s">
        <v>48</v>
      </c>
      <c r="E178" s="35">
        <v>200</v>
      </c>
      <c r="F178" s="35">
        <v>25</v>
      </c>
      <c r="G178" s="35">
        <v>0.1</v>
      </c>
      <c r="H178" s="36">
        <v>0.03</v>
      </c>
      <c r="I178" s="36">
        <v>9.1</v>
      </c>
      <c r="J178" s="35">
        <v>0.26</v>
      </c>
      <c r="K178" s="35">
        <v>0</v>
      </c>
      <c r="L178" s="35">
        <v>0.03</v>
      </c>
      <c r="M178" s="35">
        <v>0</v>
      </c>
      <c r="N178" s="35">
        <v>0</v>
      </c>
      <c r="O178" s="35">
        <v>0</v>
      </c>
    </row>
    <row r="179" spans="1:15">
      <c r="A179" s="29"/>
      <c r="B179" s="64"/>
      <c r="C179" s="31">
        <v>1</v>
      </c>
      <c r="D179" s="32" t="s">
        <v>28</v>
      </c>
      <c r="E179" s="33" t="s">
        <v>58</v>
      </c>
      <c r="F179" s="34">
        <v>146</v>
      </c>
      <c r="G179" s="35">
        <v>2.4</v>
      </c>
      <c r="H179" s="36">
        <v>8.6</v>
      </c>
      <c r="I179" s="36">
        <v>14.6</v>
      </c>
      <c r="J179" s="35">
        <v>8.1</v>
      </c>
      <c r="K179" s="35">
        <v>9.9</v>
      </c>
      <c r="L179" s="35">
        <v>0.62</v>
      </c>
      <c r="M179" s="35">
        <v>0.05</v>
      </c>
      <c r="N179" s="35">
        <v>0.03</v>
      </c>
      <c r="O179" s="35">
        <v>0</v>
      </c>
    </row>
    <row r="180" spans="1:15" ht="15.75" thickBot="1">
      <c r="A180" s="133"/>
      <c r="B180" s="142"/>
      <c r="C180" s="131"/>
      <c r="D180" s="132" t="s">
        <v>30</v>
      </c>
      <c r="E180" s="12">
        <v>445</v>
      </c>
      <c r="F180" s="12">
        <f>SUM(F176:F179)</f>
        <v>416</v>
      </c>
      <c r="G180" s="12">
        <f>SUM(G176:G179)</f>
        <v>9.6</v>
      </c>
      <c r="H180" s="12">
        <f>SUM(H176:H179)</f>
        <v>16.53</v>
      </c>
      <c r="I180" s="13">
        <f>SUM(I176:I179)</f>
        <v>60.400000000000006</v>
      </c>
      <c r="J180" s="12">
        <f t="shared" ref="J180:O180" si="24">SUM(J177:J179)</f>
        <v>155.29</v>
      </c>
      <c r="K180" s="12">
        <f t="shared" si="24"/>
        <v>43.059999999999995</v>
      </c>
      <c r="L180" s="12">
        <f t="shared" si="24"/>
        <v>1.54</v>
      </c>
      <c r="M180" s="12">
        <f t="shared" si="24"/>
        <v>0.18</v>
      </c>
      <c r="N180" s="12">
        <f t="shared" si="24"/>
        <v>0.2</v>
      </c>
      <c r="O180" s="12">
        <f t="shared" si="24"/>
        <v>0.5</v>
      </c>
    </row>
    <row r="181" spans="1:15">
      <c r="A181" s="83" t="s">
        <v>31</v>
      </c>
      <c r="B181" s="84"/>
      <c r="C181" s="19">
        <v>38</v>
      </c>
      <c r="D181" s="84" t="s">
        <v>32</v>
      </c>
      <c r="E181" s="19">
        <v>200</v>
      </c>
      <c r="F181" s="19">
        <v>94</v>
      </c>
      <c r="G181" s="20">
        <v>0.8</v>
      </c>
      <c r="H181" s="109">
        <v>0.8</v>
      </c>
      <c r="I181" s="20">
        <v>19.600000000000001</v>
      </c>
      <c r="J181" s="19">
        <v>86</v>
      </c>
      <c r="K181" s="19">
        <v>45</v>
      </c>
      <c r="L181" s="19">
        <v>32</v>
      </c>
      <c r="M181" s="19">
        <v>12</v>
      </c>
      <c r="N181" s="19">
        <v>18</v>
      </c>
      <c r="O181" s="21">
        <v>46</v>
      </c>
    </row>
    <row r="182" spans="1:15" ht="15.75" thickBot="1">
      <c r="A182" s="129"/>
      <c r="B182" s="130"/>
      <c r="C182" s="140"/>
      <c r="D182" s="136" t="s">
        <v>33</v>
      </c>
      <c r="E182" s="137">
        <v>200</v>
      </c>
      <c r="F182" s="137">
        <v>94</v>
      </c>
      <c r="G182" s="138">
        <v>0.8</v>
      </c>
      <c r="H182" s="175">
        <v>0.8</v>
      </c>
      <c r="I182" s="138">
        <v>19.600000000000001</v>
      </c>
      <c r="J182" s="137">
        <v>86</v>
      </c>
      <c r="K182" s="137">
        <v>45</v>
      </c>
      <c r="L182" s="137">
        <v>32</v>
      </c>
      <c r="M182" s="137">
        <v>12</v>
      </c>
      <c r="N182" s="137">
        <v>18</v>
      </c>
      <c r="O182" s="139">
        <v>46</v>
      </c>
    </row>
    <row r="183" spans="1:15">
      <c r="A183" s="83" t="s">
        <v>34</v>
      </c>
      <c r="B183" s="84" t="s">
        <v>35</v>
      </c>
      <c r="C183" s="19">
        <v>19</v>
      </c>
      <c r="D183" s="100" t="s">
        <v>108</v>
      </c>
      <c r="E183" s="19">
        <v>60</v>
      </c>
      <c r="F183" s="19">
        <v>60</v>
      </c>
      <c r="G183" s="19">
        <v>0.6</v>
      </c>
      <c r="H183" s="19">
        <v>2.7</v>
      </c>
      <c r="I183" s="20">
        <v>8.6999999999999993</v>
      </c>
      <c r="J183" s="19">
        <v>12.29</v>
      </c>
      <c r="K183" s="19">
        <v>7.02</v>
      </c>
      <c r="L183" s="19">
        <v>0.32</v>
      </c>
      <c r="M183" s="19">
        <v>0.01</v>
      </c>
      <c r="N183" s="19">
        <v>0.02</v>
      </c>
      <c r="O183" s="21">
        <v>2.2999999999999998</v>
      </c>
    </row>
    <row r="184" spans="1:15" ht="25.5">
      <c r="A184" s="29"/>
      <c r="B184" s="64" t="s">
        <v>37</v>
      </c>
      <c r="C184" s="35">
        <v>52</v>
      </c>
      <c r="D184" s="125" t="s">
        <v>109</v>
      </c>
      <c r="E184" s="35">
        <v>200</v>
      </c>
      <c r="F184" s="35">
        <v>104</v>
      </c>
      <c r="G184" s="35">
        <v>1.7</v>
      </c>
      <c r="H184" s="35">
        <v>4.8</v>
      </c>
      <c r="I184" s="36">
        <v>12.3</v>
      </c>
      <c r="J184" s="35">
        <v>25.45</v>
      </c>
      <c r="K184" s="35">
        <v>15.28</v>
      </c>
      <c r="L184" s="35">
        <v>0.56000000000000005</v>
      </c>
      <c r="M184" s="35">
        <v>0.04</v>
      </c>
      <c r="N184" s="35">
        <v>0.04</v>
      </c>
      <c r="O184" s="37">
        <v>9.6</v>
      </c>
    </row>
    <row r="185" spans="1:15" ht="25.5">
      <c r="A185" s="29"/>
      <c r="B185" s="64" t="s">
        <v>39</v>
      </c>
      <c r="C185" s="35">
        <v>445.3</v>
      </c>
      <c r="D185" s="86" t="s">
        <v>97</v>
      </c>
      <c r="E185" s="35" t="s">
        <v>129</v>
      </c>
      <c r="F185" s="35">
        <v>219</v>
      </c>
      <c r="G185" s="35">
        <v>11.9</v>
      </c>
      <c r="H185" s="35">
        <v>14.3</v>
      </c>
      <c r="I185" s="36">
        <v>10.6</v>
      </c>
      <c r="J185" s="35">
        <v>219</v>
      </c>
      <c r="K185" s="35">
        <v>11.9</v>
      </c>
      <c r="L185" s="36">
        <v>14.3</v>
      </c>
      <c r="M185" s="35">
        <v>10.6</v>
      </c>
      <c r="N185" s="35">
        <v>35.799999999999997</v>
      </c>
      <c r="O185" s="37">
        <v>20.2</v>
      </c>
    </row>
    <row r="186" spans="1:15" ht="25.5">
      <c r="A186" s="29"/>
      <c r="B186" s="64" t="s">
        <v>67</v>
      </c>
      <c r="C186" s="35">
        <v>216</v>
      </c>
      <c r="D186" s="86" t="s">
        <v>68</v>
      </c>
      <c r="E186" s="35" t="s">
        <v>61</v>
      </c>
      <c r="F186" s="35">
        <v>196</v>
      </c>
      <c r="G186" s="35">
        <v>5.5</v>
      </c>
      <c r="H186" s="36">
        <v>4.2</v>
      </c>
      <c r="I186" s="35">
        <v>33.299999999999997</v>
      </c>
      <c r="J186" s="35">
        <v>9.31</v>
      </c>
      <c r="K186" s="35">
        <v>7.31</v>
      </c>
      <c r="L186" s="35">
        <v>0.74</v>
      </c>
      <c r="M186" s="35">
        <v>0.06</v>
      </c>
      <c r="N186" s="35">
        <v>0.02</v>
      </c>
      <c r="O186" s="37">
        <v>0</v>
      </c>
    </row>
    <row r="187" spans="1:15">
      <c r="A187" s="29"/>
      <c r="B187" s="64" t="s">
        <v>40</v>
      </c>
      <c r="C187" s="31">
        <v>295</v>
      </c>
      <c r="D187" s="30" t="s">
        <v>41</v>
      </c>
      <c r="E187" s="31">
        <v>200</v>
      </c>
      <c r="F187" s="34">
        <v>89</v>
      </c>
      <c r="G187" s="36">
        <v>0.9</v>
      </c>
      <c r="H187" s="178">
        <v>0.05</v>
      </c>
      <c r="I187" s="35">
        <v>20.6</v>
      </c>
      <c r="J187" s="35">
        <v>25.13</v>
      </c>
      <c r="K187" s="35">
        <v>15.89</v>
      </c>
      <c r="L187" s="35">
        <v>0.52</v>
      </c>
      <c r="M187" s="35">
        <v>0.01</v>
      </c>
      <c r="N187" s="35">
        <v>0.03</v>
      </c>
      <c r="O187" s="37">
        <v>0.13</v>
      </c>
    </row>
    <row r="188" spans="1:15">
      <c r="A188" s="29"/>
      <c r="B188" s="64" t="s">
        <v>70</v>
      </c>
      <c r="C188" s="31">
        <v>421.11</v>
      </c>
      <c r="D188" s="59" t="s">
        <v>71</v>
      </c>
      <c r="E188" s="31">
        <v>50</v>
      </c>
      <c r="F188" s="34">
        <v>110</v>
      </c>
      <c r="G188" s="36">
        <v>4</v>
      </c>
      <c r="H188" s="178">
        <v>0.5</v>
      </c>
      <c r="I188" s="35">
        <v>23</v>
      </c>
      <c r="J188" s="35">
        <v>11.6</v>
      </c>
      <c r="K188" s="35">
        <v>16.8</v>
      </c>
      <c r="L188" s="35">
        <v>1.2</v>
      </c>
      <c r="M188" s="35">
        <v>0.16</v>
      </c>
      <c r="N188" s="35">
        <v>0.08</v>
      </c>
      <c r="O188" s="37">
        <v>0</v>
      </c>
    </row>
    <row r="189" spans="1:15" ht="15.75" thickBot="1">
      <c r="A189" s="129"/>
      <c r="B189" s="130"/>
      <c r="C189" s="140"/>
      <c r="D189" s="136" t="s">
        <v>44</v>
      </c>
      <c r="E189" s="137">
        <v>785</v>
      </c>
      <c r="F189" s="137">
        <v>778</v>
      </c>
      <c r="G189" s="137">
        <v>24.6</v>
      </c>
      <c r="H189" s="137">
        <v>26.55</v>
      </c>
      <c r="I189" s="138">
        <v>108.5</v>
      </c>
      <c r="J189" s="137">
        <f t="shared" ref="J189:O189" si="25">SUM(J181:J188)</f>
        <v>474.78000000000003</v>
      </c>
      <c r="K189" s="137">
        <f t="shared" si="25"/>
        <v>164.2</v>
      </c>
      <c r="L189" s="137">
        <f t="shared" si="25"/>
        <v>81.639999999999986</v>
      </c>
      <c r="M189" s="137">
        <f t="shared" si="25"/>
        <v>34.879999999999995</v>
      </c>
      <c r="N189" s="137">
        <f t="shared" si="25"/>
        <v>71.989999999999995</v>
      </c>
      <c r="O189" s="139">
        <f t="shared" si="25"/>
        <v>124.22999999999999</v>
      </c>
    </row>
    <row r="190" spans="1:15">
      <c r="A190" s="58" t="s">
        <v>45</v>
      </c>
      <c r="B190" s="115" t="s">
        <v>24</v>
      </c>
      <c r="C190" s="62">
        <v>194</v>
      </c>
      <c r="D190" s="87" t="s">
        <v>110</v>
      </c>
      <c r="E190" s="62" t="s">
        <v>121</v>
      </c>
      <c r="F190" s="126">
        <v>184</v>
      </c>
      <c r="G190" s="126">
        <v>5</v>
      </c>
      <c r="H190" s="126">
        <v>7.8</v>
      </c>
      <c r="I190" s="127">
        <v>23.4</v>
      </c>
      <c r="J190" s="62">
        <v>127.26</v>
      </c>
      <c r="K190" s="62">
        <v>17.43</v>
      </c>
      <c r="L190" s="62">
        <v>0.32</v>
      </c>
      <c r="M190" s="62">
        <v>0.06</v>
      </c>
      <c r="N190" s="62">
        <v>0.15</v>
      </c>
      <c r="O190" s="62">
        <v>0.55000000000000004</v>
      </c>
    </row>
    <row r="191" spans="1:15">
      <c r="A191" s="29"/>
      <c r="B191" s="108" t="s">
        <v>111</v>
      </c>
      <c r="C191" s="31">
        <v>288</v>
      </c>
      <c r="D191" s="32" t="s">
        <v>27</v>
      </c>
      <c r="E191" s="31">
        <v>200</v>
      </c>
      <c r="F191" s="34">
        <v>38</v>
      </c>
      <c r="G191" s="35">
        <v>0.2</v>
      </c>
      <c r="H191" s="36">
        <v>0.03</v>
      </c>
      <c r="I191" s="36">
        <v>9.3000000000000007</v>
      </c>
      <c r="J191" s="112">
        <v>2.73</v>
      </c>
      <c r="K191" s="112">
        <v>0.73</v>
      </c>
      <c r="L191" s="112">
        <v>0.06</v>
      </c>
      <c r="M191" s="112">
        <v>0</v>
      </c>
      <c r="N191" s="112">
        <v>0</v>
      </c>
      <c r="O191" s="112">
        <v>1.1200000000000001</v>
      </c>
    </row>
    <row r="192" spans="1:15">
      <c r="A192" s="29"/>
      <c r="B192" s="108" t="s">
        <v>80</v>
      </c>
      <c r="C192" s="31">
        <v>420.02</v>
      </c>
      <c r="D192" s="65" t="s">
        <v>85</v>
      </c>
      <c r="E192" s="35">
        <v>40</v>
      </c>
      <c r="F192" s="35">
        <v>104</v>
      </c>
      <c r="G192" s="35">
        <v>3.2</v>
      </c>
      <c r="H192" s="36">
        <v>0.4</v>
      </c>
      <c r="I192" s="121">
        <v>22</v>
      </c>
      <c r="J192" s="35">
        <v>8</v>
      </c>
      <c r="K192" s="35">
        <v>5.6</v>
      </c>
      <c r="L192" s="35">
        <v>1</v>
      </c>
      <c r="M192" s="35">
        <v>0.14000000000000001</v>
      </c>
      <c r="N192" s="35">
        <v>0.08</v>
      </c>
      <c r="O192" s="37">
        <v>0</v>
      </c>
    </row>
    <row r="193" spans="1:15">
      <c r="A193" s="29"/>
      <c r="B193" s="108"/>
      <c r="C193" s="64"/>
      <c r="D193" s="144" t="s">
        <v>50</v>
      </c>
      <c r="E193" s="93">
        <v>445</v>
      </c>
      <c r="F193" s="93">
        <v>326</v>
      </c>
      <c r="G193" s="93">
        <v>8.4</v>
      </c>
      <c r="H193" s="93">
        <v>8.23</v>
      </c>
      <c r="I193" s="94">
        <v>54.7</v>
      </c>
      <c r="J193" s="93">
        <f t="shared" ref="J193:O193" si="26">SUM(J190:J192)</f>
        <v>137.99</v>
      </c>
      <c r="K193" s="93">
        <f t="shared" si="26"/>
        <v>23.759999999999998</v>
      </c>
      <c r="L193" s="93">
        <f t="shared" si="26"/>
        <v>1.38</v>
      </c>
      <c r="M193" s="93">
        <f t="shared" si="26"/>
        <v>0.2</v>
      </c>
      <c r="N193" s="93">
        <f t="shared" si="26"/>
        <v>0.22999999999999998</v>
      </c>
      <c r="O193" s="145">
        <f t="shared" si="26"/>
        <v>1.6700000000000002</v>
      </c>
    </row>
    <row r="194" spans="1:15" ht="15.75" thickBot="1">
      <c r="A194" s="129"/>
      <c r="B194" s="157"/>
      <c r="C194" s="158"/>
      <c r="D194" s="159" t="s">
        <v>51</v>
      </c>
      <c r="E194" s="137">
        <v>1875</v>
      </c>
      <c r="F194" s="160">
        <v>1614</v>
      </c>
      <c r="G194" s="160">
        <v>43.4</v>
      </c>
      <c r="H194" s="160">
        <v>52.11</v>
      </c>
      <c r="I194" s="172">
        <v>243.2</v>
      </c>
      <c r="J194" s="93">
        <v>854.06</v>
      </c>
      <c r="K194" s="93">
        <v>276.02</v>
      </c>
      <c r="L194" s="93">
        <v>116.56</v>
      </c>
      <c r="M194" s="93">
        <v>47.26</v>
      </c>
      <c r="N194" s="93">
        <v>90.42</v>
      </c>
      <c r="O194" s="93">
        <v>172.4</v>
      </c>
    </row>
    <row r="195" spans="1:15">
      <c r="A195" s="149"/>
      <c r="B195" s="161"/>
      <c r="C195" s="162"/>
      <c r="D195" s="163"/>
      <c r="E195" s="146"/>
      <c r="F195" s="146"/>
      <c r="G195" s="146"/>
      <c r="H195" s="146"/>
      <c r="I195" s="146"/>
      <c r="J195" s="149"/>
      <c r="K195" s="149"/>
      <c r="L195" s="149"/>
      <c r="M195" s="149"/>
      <c r="N195" s="149"/>
      <c r="O195" s="149"/>
    </row>
    <row r="196" spans="1:15">
      <c r="A196" s="149"/>
      <c r="B196" s="149"/>
      <c r="C196" s="149"/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</row>
    <row r="197" spans="1:15">
      <c r="A197" s="1" t="s">
        <v>0</v>
      </c>
      <c r="B197" s="1"/>
      <c r="C197" s="1"/>
      <c r="D197" s="1"/>
      <c r="E197" s="1"/>
      <c r="F197" s="1" t="s">
        <v>112</v>
      </c>
      <c r="G197" s="1"/>
      <c r="H197" s="1"/>
      <c r="I197" s="1"/>
      <c r="J197" s="149"/>
      <c r="K197" s="149"/>
      <c r="L197" s="149"/>
      <c r="M197" s="149"/>
      <c r="N197" s="149"/>
      <c r="O197" s="149"/>
    </row>
    <row r="198" spans="1:15">
      <c r="A198" s="146" t="s">
        <v>2</v>
      </c>
      <c r="B198" s="146"/>
      <c r="C198" s="146"/>
      <c r="D198" s="146" t="s">
        <v>120</v>
      </c>
      <c r="E198" s="149"/>
      <c r="F198" s="149" t="s">
        <v>113</v>
      </c>
      <c r="G198" s="149"/>
      <c r="H198" s="149"/>
      <c r="I198" s="149"/>
      <c r="J198" s="149"/>
      <c r="K198" s="149"/>
      <c r="L198" s="149"/>
      <c r="M198" s="149"/>
      <c r="N198" s="149"/>
      <c r="O198" s="149"/>
    </row>
    <row r="199" spans="1:15" ht="25.5">
      <c r="A199" s="11" t="s">
        <v>5</v>
      </c>
      <c r="B199" s="11" t="s">
        <v>6</v>
      </c>
      <c r="C199" s="11" t="s">
        <v>7</v>
      </c>
      <c r="D199" s="11" t="s">
        <v>8</v>
      </c>
      <c r="E199" s="11" t="s">
        <v>9</v>
      </c>
      <c r="F199" s="207" t="s">
        <v>10</v>
      </c>
      <c r="G199" s="208"/>
      <c r="H199" s="208"/>
      <c r="I199" s="209"/>
      <c r="J199" s="207" t="s">
        <v>11</v>
      </c>
      <c r="K199" s="208"/>
      <c r="L199" s="209"/>
      <c r="M199" s="207" t="s">
        <v>12</v>
      </c>
      <c r="N199" s="208"/>
      <c r="O199" s="209"/>
    </row>
    <row r="200" spans="1:15" ht="26.25" thickBot="1">
      <c r="A200" s="164"/>
      <c r="B200" s="165"/>
      <c r="C200" s="166"/>
      <c r="D200" s="167"/>
      <c r="E200" s="166"/>
      <c r="F200" s="11" t="s">
        <v>13</v>
      </c>
      <c r="G200" s="12" t="s">
        <v>14</v>
      </c>
      <c r="H200" s="12" t="s">
        <v>15</v>
      </c>
      <c r="I200" s="13" t="s">
        <v>16</v>
      </c>
      <c r="J200" s="12" t="s">
        <v>17</v>
      </c>
      <c r="K200" s="12" t="s">
        <v>18</v>
      </c>
      <c r="L200" s="12" t="s">
        <v>19</v>
      </c>
      <c r="M200" s="12" t="s">
        <v>20</v>
      </c>
      <c r="N200" s="12" t="s">
        <v>21</v>
      </c>
      <c r="O200" s="12" t="s">
        <v>22</v>
      </c>
    </row>
    <row r="201" spans="1:15">
      <c r="A201" s="114" t="s">
        <v>54</v>
      </c>
      <c r="B201" s="20" t="s">
        <v>82</v>
      </c>
      <c r="C201" s="104">
        <v>199</v>
      </c>
      <c r="D201" s="100" t="s">
        <v>91</v>
      </c>
      <c r="E201" s="123" t="s">
        <v>121</v>
      </c>
      <c r="F201" s="123">
        <v>241</v>
      </c>
      <c r="G201" s="123">
        <v>7.4</v>
      </c>
      <c r="H201" s="123">
        <v>8</v>
      </c>
      <c r="I201" s="124">
        <v>36.5</v>
      </c>
      <c r="J201" s="19">
        <v>134.25</v>
      </c>
      <c r="K201" s="19">
        <v>36.28</v>
      </c>
      <c r="L201" s="19">
        <v>1.83</v>
      </c>
      <c r="M201" s="19">
        <v>0.14000000000000001</v>
      </c>
      <c r="N201" s="19">
        <v>0.18</v>
      </c>
      <c r="O201" s="21">
        <v>0.53</v>
      </c>
    </row>
    <row r="202" spans="1:15">
      <c r="A202" s="29"/>
      <c r="B202" s="64" t="s">
        <v>114</v>
      </c>
      <c r="C202" s="31">
        <v>288</v>
      </c>
      <c r="D202" s="32" t="s">
        <v>27</v>
      </c>
      <c r="E202" s="31">
        <v>200</v>
      </c>
      <c r="F202" s="34">
        <v>38</v>
      </c>
      <c r="G202" s="35">
        <v>0.2</v>
      </c>
      <c r="H202" s="36">
        <v>0.03</v>
      </c>
      <c r="I202" s="36">
        <v>9.3000000000000007</v>
      </c>
      <c r="J202" s="112">
        <v>2.73</v>
      </c>
      <c r="K202" s="112">
        <v>0.73</v>
      </c>
      <c r="L202" s="112">
        <v>0.06</v>
      </c>
      <c r="M202" s="112">
        <v>0</v>
      </c>
      <c r="N202" s="112">
        <v>0</v>
      </c>
      <c r="O202" s="191">
        <v>1.1200000000000001</v>
      </c>
    </row>
    <row r="203" spans="1:15">
      <c r="A203" s="29"/>
      <c r="B203" s="64"/>
      <c r="C203" s="31">
        <v>3</v>
      </c>
      <c r="D203" s="32" t="s">
        <v>57</v>
      </c>
      <c r="E203" s="31" t="s">
        <v>127</v>
      </c>
      <c r="F203" s="34">
        <v>172</v>
      </c>
      <c r="G203" s="35">
        <v>7.9</v>
      </c>
      <c r="H203" s="36">
        <v>475</v>
      </c>
      <c r="I203" s="36">
        <v>24.2</v>
      </c>
      <c r="J203" s="35">
        <v>161.5</v>
      </c>
      <c r="K203" s="35">
        <v>24.7</v>
      </c>
      <c r="L203" s="35">
        <v>1.1100000000000001</v>
      </c>
      <c r="M203" s="35">
        <v>0.08</v>
      </c>
      <c r="N203" s="35">
        <v>0.09</v>
      </c>
      <c r="O203" s="37">
        <v>0.11</v>
      </c>
    </row>
    <row r="204" spans="1:15" ht="15.75" thickBot="1">
      <c r="A204" s="129"/>
      <c r="B204" s="130"/>
      <c r="C204" s="140"/>
      <c r="D204" s="136" t="s">
        <v>30</v>
      </c>
      <c r="E204" s="137">
        <v>470</v>
      </c>
      <c r="F204" s="137">
        <f>SUM(F200:F203)</f>
        <v>451</v>
      </c>
      <c r="G204" s="137">
        <f>SUM(G200:G203)</f>
        <v>15.5</v>
      </c>
      <c r="H204" s="137">
        <f>SUM(H200:H203)</f>
        <v>483.03</v>
      </c>
      <c r="I204" s="138">
        <f>SUM(I200:I203)</f>
        <v>70</v>
      </c>
      <c r="J204" s="137">
        <f t="shared" ref="J204:O204" si="27">SUM(J201:J203)</f>
        <v>298.48</v>
      </c>
      <c r="K204" s="137">
        <f t="shared" si="27"/>
        <v>61.709999999999994</v>
      </c>
      <c r="L204" s="137">
        <f t="shared" si="27"/>
        <v>3</v>
      </c>
      <c r="M204" s="137">
        <f t="shared" si="27"/>
        <v>0.22000000000000003</v>
      </c>
      <c r="N204" s="137">
        <f t="shared" si="27"/>
        <v>0.27</v>
      </c>
      <c r="O204" s="139">
        <f t="shared" si="27"/>
        <v>1.7600000000000002</v>
      </c>
    </row>
    <row r="205" spans="1:15">
      <c r="A205" s="83" t="s">
        <v>59</v>
      </c>
      <c r="B205" s="84"/>
      <c r="C205" s="19">
        <v>282</v>
      </c>
      <c r="D205" s="84" t="s">
        <v>60</v>
      </c>
      <c r="E205" s="19" t="s">
        <v>128</v>
      </c>
      <c r="F205" s="19">
        <v>91</v>
      </c>
      <c r="G205" s="19">
        <v>5.6</v>
      </c>
      <c r="H205" s="20">
        <v>0.1</v>
      </c>
      <c r="I205" s="19">
        <v>16.399999999999999</v>
      </c>
      <c r="J205" s="19">
        <v>161.5</v>
      </c>
      <c r="K205" s="19">
        <v>24.7</v>
      </c>
      <c r="L205" s="19">
        <v>1.1100000000000001</v>
      </c>
      <c r="M205" s="19">
        <v>0.08</v>
      </c>
      <c r="N205" s="19">
        <v>0.09</v>
      </c>
      <c r="O205" s="21">
        <v>0.11</v>
      </c>
    </row>
    <row r="206" spans="1:15">
      <c r="A206" s="29"/>
      <c r="B206" s="64"/>
      <c r="C206" s="35"/>
      <c r="D206" s="64" t="s">
        <v>62</v>
      </c>
      <c r="E206" s="35">
        <v>40</v>
      </c>
      <c r="F206" s="35">
        <v>166.9</v>
      </c>
      <c r="G206" s="35">
        <v>3</v>
      </c>
      <c r="H206" s="36">
        <v>3.9</v>
      </c>
      <c r="I206" s="35">
        <v>29.8</v>
      </c>
      <c r="J206" s="35">
        <v>0.12</v>
      </c>
      <c r="K206" s="35">
        <v>2.2999999999999998</v>
      </c>
      <c r="L206" s="35">
        <v>0.08</v>
      </c>
      <c r="M206" s="35">
        <v>0.02</v>
      </c>
      <c r="N206" s="35">
        <v>0.01</v>
      </c>
      <c r="O206" s="37">
        <v>0</v>
      </c>
    </row>
    <row r="207" spans="1:15" ht="15.75" thickBot="1">
      <c r="A207" s="129"/>
      <c r="B207" s="130"/>
      <c r="C207" s="140"/>
      <c r="D207" s="136" t="s">
        <v>33</v>
      </c>
      <c r="E207" s="137">
        <v>250</v>
      </c>
      <c r="F207" s="137">
        <f>SUM(F205:F206)</f>
        <v>257.89999999999998</v>
      </c>
      <c r="G207" s="137">
        <v>8.6</v>
      </c>
      <c r="H207" s="138">
        <v>4</v>
      </c>
      <c r="I207" s="137">
        <f t="shared" ref="I207:O207" si="28">SUM(I205:I206)</f>
        <v>46.2</v>
      </c>
      <c r="J207" s="137">
        <f t="shared" si="28"/>
        <v>161.62</v>
      </c>
      <c r="K207" s="137">
        <f t="shared" si="28"/>
        <v>27</v>
      </c>
      <c r="L207" s="137">
        <f t="shared" si="28"/>
        <v>1.1900000000000002</v>
      </c>
      <c r="M207" s="137">
        <f t="shared" si="28"/>
        <v>0.1</v>
      </c>
      <c r="N207" s="137">
        <f t="shared" si="28"/>
        <v>9.9999999999999992E-2</v>
      </c>
      <c r="O207" s="139">
        <f t="shared" si="28"/>
        <v>0.11</v>
      </c>
    </row>
    <row r="208" spans="1:15">
      <c r="A208" s="192"/>
      <c r="B208" s="59" t="s">
        <v>37</v>
      </c>
      <c r="C208" s="62">
        <v>67</v>
      </c>
      <c r="D208" s="59" t="s">
        <v>115</v>
      </c>
      <c r="E208" s="62">
        <v>200</v>
      </c>
      <c r="F208" s="62">
        <v>95</v>
      </c>
      <c r="G208" s="62">
        <v>1.8</v>
      </c>
      <c r="H208" s="62">
        <v>4.0999999999999996</v>
      </c>
      <c r="I208" s="63">
        <v>11.9</v>
      </c>
      <c r="J208" s="35">
        <v>26.78</v>
      </c>
      <c r="K208" s="35">
        <v>22.37</v>
      </c>
      <c r="L208" s="35">
        <v>1.1200000000000001</v>
      </c>
      <c r="M208" s="35">
        <v>0.04</v>
      </c>
      <c r="N208" s="35">
        <v>0.04</v>
      </c>
      <c r="O208" s="35">
        <v>3.99</v>
      </c>
    </row>
    <row r="209" spans="1:15" ht="25.5">
      <c r="A209" s="29"/>
      <c r="B209" s="64" t="s">
        <v>39</v>
      </c>
      <c r="C209" s="35">
        <v>1</v>
      </c>
      <c r="D209" s="86" t="s">
        <v>151</v>
      </c>
      <c r="E209" s="35" t="s">
        <v>129</v>
      </c>
      <c r="F209" s="35">
        <v>219</v>
      </c>
      <c r="G209" s="35">
        <v>11.9</v>
      </c>
      <c r="H209" s="36">
        <v>14.3</v>
      </c>
      <c r="I209" s="35">
        <v>10.6</v>
      </c>
      <c r="J209" s="35">
        <v>35.799999999999997</v>
      </c>
      <c r="K209" s="35">
        <v>20.2</v>
      </c>
      <c r="L209" s="35">
        <v>1.98</v>
      </c>
      <c r="M209" s="35">
        <v>0.09</v>
      </c>
      <c r="N209" s="35">
        <v>0.14000000000000001</v>
      </c>
      <c r="O209" s="37">
        <v>2.62</v>
      </c>
    </row>
    <row r="210" spans="1:15">
      <c r="A210" s="29"/>
      <c r="B210" s="64" t="s">
        <v>67</v>
      </c>
      <c r="C210" s="62">
        <v>175</v>
      </c>
      <c r="D210" s="154" t="s">
        <v>90</v>
      </c>
      <c r="E210" s="62" t="s">
        <v>26</v>
      </c>
      <c r="F210" s="35">
        <v>200</v>
      </c>
      <c r="G210" s="35">
        <v>6.8</v>
      </c>
      <c r="H210" s="35">
        <v>6.7</v>
      </c>
      <c r="I210" s="36">
        <v>27.8</v>
      </c>
      <c r="J210" s="35">
        <v>91.91</v>
      </c>
      <c r="K210" s="35">
        <v>81.91</v>
      </c>
      <c r="L210" s="35">
        <v>2.56</v>
      </c>
      <c r="M210" s="35">
        <v>0.16</v>
      </c>
      <c r="N210" s="35">
        <v>0.17</v>
      </c>
      <c r="O210" s="35">
        <v>0.38</v>
      </c>
    </row>
    <row r="211" spans="1:15">
      <c r="A211" s="29"/>
      <c r="B211" s="64" t="s">
        <v>40</v>
      </c>
      <c r="C211" s="31">
        <v>295</v>
      </c>
      <c r="D211" s="30" t="s">
        <v>41</v>
      </c>
      <c r="E211" s="31">
        <v>200</v>
      </c>
      <c r="F211" s="34">
        <v>89</v>
      </c>
      <c r="G211" s="36">
        <v>0.9</v>
      </c>
      <c r="H211" s="178">
        <v>0.05</v>
      </c>
      <c r="I211" s="35">
        <v>20.6</v>
      </c>
      <c r="J211" s="35">
        <v>25.13</v>
      </c>
      <c r="K211" s="35">
        <v>15.89</v>
      </c>
      <c r="L211" s="35">
        <v>0.52</v>
      </c>
      <c r="M211" s="35">
        <v>0.01</v>
      </c>
      <c r="N211" s="35">
        <v>0.03</v>
      </c>
      <c r="O211" s="37">
        <v>0.13</v>
      </c>
    </row>
    <row r="212" spans="1:15">
      <c r="A212" s="29"/>
      <c r="B212" s="64" t="s">
        <v>70</v>
      </c>
      <c r="C212" s="31" t="s">
        <v>139</v>
      </c>
      <c r="D212" s="59" t="s">
        <v>71</v>
      </c>
      <c r="E212" s="31">
        <v>50</v>
      </c>
      <c r="F212" s="34">
        <v>110</v>
      </c>
      <c r="G212" s="36">
        <v>4</v>
      </c>
      <c r="H212" s="178">
        <v>0.5</v>
      </c>
      <c r="I212" s="35">
        <v>23</v>
      </c>
      <c r="J212" s="35">
        <v>11.6</v>
      </c>
      <c r="K212" s="35">
        <v>16.8</v>
      </c>
      <c r="L212" s="35">
        <v>1.2</v>
      </c>
      <c r="M212" s="35">
        <v>0.16</v>
      </c>
      <c r="N212" s="35">
        <v>0.08</v>
      </c>
      <c r="O212" s="37">
        <v>0</v>
      </c>
    </row>
    <row r="213" spans="1:15" ht="15.75" thickBot="1">
      <c r="A213" s="133"/>
      <c r="B213" s="142"/>
      <c r="C213" s="131"/>
      <c r="D213" s="132" t="s">
        <v>44</v>
      </c>
      <c r="E213" s="12">
        <v>724</v>
      </c>
      <c r="F213" s="12">
        <v>713</v>
      </c>
      <c r="G213" s="12">
        <v>25.4</v>
      </c>
      <c r="H213" s="12">
        <v>25.65</v>
      </c>
      <c r="I213" s="13">
        <v>93.9</v>
      </c>
      <c r="J213" s="12">
        <f t="shared" ref="J213:O213" si="29">SUM(J208:J212)</f>
        <v>191.22</v>
      </c>
      <c r="K213" s="12">
        <f t="shared" si="29"/>
        <v>157.17000000000002</v>
      </c>
      <c r="L213" s="12">
        <f t="shared" si="29"/>
        <v>7.38</v>
      </c>
      <c r="M213" s="12">
        <f t="shared" si="29"/>
        <v>0.46000000000000008</v>
      </c>
      <c r="N213" s="12">
        <f t="shared" si="29"/>
        <v>0.46</v>
      </c>
      <c r="O213" s="12">
        <f t="shared" si="29"/>
        <v>7.12</v>
      </c>
    </row>
    <row r="214" spans="1:15" ht="25.5">
      <c r="A214" s="83" t="s">
        <v>45</v>
      </c>
      <c r="B214" s="110" t="s">
        <v>24</v>
      </c>
      <c r="C214" s="16">
        <v>77</v>
      </c>
      <c r="D214" s="111" t="s">
        <v>46</v>
      </c>
      <c r="E214" s="19">
        <v>200</v>
      </c>
      <c r="F214" s="19">
        <v>119</v>
      </c>
      <c r="G214" s="19">
        <v>4.4000000000000004</v>
      </c>
      <c r="H214" s="19">
        <v>4.2</v>
      </c>
      <c r="I214" s="19">
        <v>15.9</v>
      </c>
      <c r="J214" s="19">
        <v>108.49</v>
      </c>
      <c r="K214" s="19">
        <v>14.41</v>
      </c>
      <c r="L214" s="19">
        <v>0.32</v>
      </c>
      <c r="M214" s="19">
        <v>0.05</v>
      </c>
      <c r="N214" s="19">
        <v>0.13</v>
      </c>
      <c r="O214" s="21">
        <v>0.52</v>
      </c>
    </row>
    <row r="215" spans="1:15">
      <c r="A215" s="29"/>
      <c r="B215" s="108" t="s">
        <v>56</v>
      </c>
      <c r="C215" s="31">
        <v>286</v>
      </c>
      <c r="D215" s="65" t="s">
        <v>48</v>
      </c>
      <c r="E215" s="35">
        <v>200</v>
      </c>
      <c r="F215" s="35">
        <v>25</v>
      </c>
      <c r="G215" s="35">
        <v>0.1</v>
      </c>
      <c r="H215" s="35">
        <v>0.03</v>
      </c>
      <c r="I215" s="35">
        <v>9.1</v>
      </c>
      <c r="J215" s="35">
        <v>0.26</v>
      </c>
      <c r="K215" s="35">
        <v>0</v>
      </c>
      <c r="L215" s="35">
        <v>0.03</v>
      </c>
      <c r="M215" s="35">
        <v>0</v>
      </c>
      <c r="N215" s="35">
        <v>0</v>
      </c>
      <c r="O215" s="37">
        <v>0</v>
      </c>
    </row>
    <row r="216" spans="1:15">
      <c r="A216" s="29"/>
      <c r="B216" s="64"/>
      <c r="C216" s="31" t="s">
        <v>139</v>
      </c>
      <c r="D216" s="65" t="s">
        <v>85</v>
      </c>
      <c r="E216" s="35">
        <v>40</v>
      </c>
      <c r="F216" s="35">
        <v>104</v>
      </c>
      <c r="G216" s="35">
        <v>3.2</v>
      </c>
      <c r="H216" s="35">
        <v>0.4</v>
      </c>
      <c r="I216" s="35">
        <v>22</v>
      </c>
      <c r="J216" s="35">
        <v>8</v>
      </c>
      <c r="K216" s="35">
        <v>5.6</v>
      </c>
      <c r="L216" s="35">
        <v>1</v>
      </c>
      <c r="M216" s="35">
        <v>0.14000000000000001</v>
      </c>
      <c r="N216" s="35">
        <v>0.08</v>
      </c>
      <c r="O216" s="37">
        <v>0</v>
      </c>
    </row>
    <row r="217" spans="1:15">
      <c r="A217" s="29"/>
      <c r="B217" s="64"/>
      <c r="C217" s="64"/>
      <c r="D217" s="144" t="s">
        <v>50</v>
      </c>
      <c r="E217" s="93">
        <v>440</v>
      </c>
      <c r="F217" s="93">
        <f t="shared" ref="F217:O217" si="30">SUM(F214:F216)</f>
        <v>248</v>
      </c>
      <c r="G217" s="93">
        <f t="shared" si="30"/>
        <v>7.7</v>
      </c>
      <c r="H217" s="93">
        <f t="shared" si="30"/>
        <v>4.6300000000000008</v>
      </c>
      <c r="I217" s="93">
        <f t="shared" si="30"/>
        <v>47</v>
      </c>
      <c r="J217" s="93">
        <f t="shared" si="30"/>
        <v>116.75</v>
      </c>
      <c r="K217" s="93">
        <f t="shared" si="30"/>
        <v>20.009999999999998</v>
      </c>
      <c r="L217" s="93">
        <f t="shared" si="30"/>
        <v>1.35</v>
      </c>
      <c r="M217" s="93">
        <f t="shared" si="30"/>
        <v>0.19</v>
      </c>
      <c r="N217" s="93">
        <f t="shared" si="30"/>
        <v>0.21000000000000002</v>
      </c>
      <c r="O217" s="145">
        <f t="shared" si="30"/>
        <v>0.52</v>
      </c>
    </row>
    <row r="218" spans="1:15" ht="15.75" thickBot="1">
      <c r="A218" s="129"/>
      <c r="B218" s="130"/>
      <c r="C218" s="158"/>
      <c r="D218" s="159" t="s">
        <v>51</v>
      </c>
      <c r="E218" s="137">
        <v>1884</v>
      </c>
      <c r="F218" s="137">
        <v>1669.9</v>
      </c>
      <c r="G218" s="137">
        <v>57.2</v>
      </c>
      <c r="H218" s="137">
        <v>517.28</v>
      </c>
      <c r="I218" s="137">
        <v>257.10000000000002</v>
      </c>
      <c r="J218" s="137">
        <v>768.07</v>
      </c>
      <c r="K218" s="137">
        <v>265.89</v>
      </c>
      <c r="L218" s="137">
        <v>12.92</v>
      </c>
      <c r="M218" s="137">
        <v>0.97</v>
      </c>
      <c r="N218" s="137">
        <v>1.04</v>
      </c>
      <c r="O218" s="139">
        <v>9.51</v>
      </c>
    </row>
    <row r="219" spans="1:15">
      <c r="A219" s="149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</row>
    <row r="220" spans="1:15">
      <c r="A220" s="1" t="s">
        <v>0</v>
      </c>
      <c r="B220" s="1"/>
      <c r="C220" s="1"/>
      <c r="D220" s="1"/>
      <c r="E220" s="1"/>
      <c r="F220" s="1" t="s">
        <v>116</v>
      </c>
      <c r="G220" s="1"/>
      <c r="H220" s="1"/>
      <c r="I220" s="1"/>
      <c r="J220" s="149"/>
      <c r="K220" s="149"/>
      <c r="L220" s="149"/>
      <c r="M220" s="149"/>
      <c r="N220" s="149"/>
      <c r="O220" s="149"/>
    </row>
    <row r="221" spans="1:15">
      <c r="A221" s="146" t="s">
        <v>2</v>
      </c>
      <c r="B221" s="146"/>
      <c r="C221" s="146"/>
      <c r="D221" s="146" t="s">
        <v>120</v>
      </c>
      <c r="E221" s="149"/>
      <c r="F221" s="149" t="s">
        <v>113</v>
      </c>
      <c r="G221" s="149"/>
      <c r="H221" s="149"/>
      <c r="I221" s="149"/>
      <c r="J221" s="149"/>
      <c r="K221" s="149"/>
      <c r="L221" s="149"/>
      <c r="M221" s="149"/>
      <c r="N221" s="149"/>
      <c r="O221" s="149"/>
    </row>
    <row r="222" spans="1:15" ht="25.5">
      <c r="A222" s="11" t="s">
        <v>5</v>
      </c>
      <c r="B222" s="11" t="s">
        <v>6</v>
      </c>
      <c r="C222" s="11" t="s">
        <v>7</v>
      </c>
      <c r="D222" s="11" t="s">
        <v>8</v>
      </c>
      <c r="E222" s="11" t="s">
        <v>9</v>
      </c>
      <c r="F222" s="207" t="s">
        <v>10</v>
      </c>
      <c r="G222" s="208"/>
      <c r="H222" s="208"/>
      <c r="I222" s="209"/>
      <c r="J222" s="207" t="s">
        <v>11</v>
      </c>
      <c r="K222" s="208"/>
      <c r="L222" s="209"/>
      <c r="M222" s="207" t="s">
        <v>12</v>
      </c>
      <c r="N222" s="208"/>
      <c r="O222" s="209"/>
    </row>
    <row r="223" spans="1:15" ht="26.25" thickBot="1">
      <c r="A223" s="95"/>
      <c r="B223" s="150"/>
      <c r="C223" s="122"/>
      <c r="D223" s="151"/>
      <c r="E223" s="122"/>
      <c r="F223" s="11" t="s">
        <v>13</v>
      </c>
      <c r="G223" s="93" t="s">
        <v>14</v>
      </c>
      <c r="H223" s="93" t="s">
        <v>15</v>
      </c>
      <c r="I223" s="94" t="s">
        <v>16</v>
      </c>
      <c r="J223" s="93" t="s">
        <v>17</v>
      </c>
      <c r="K223" s="93" t="s">
        <v>18</v>
      </c>
      <c r="L223" s="93" t="s">
        <v>19</v>
      </c>
      <c r="M223" s="93" t="s">
        <v>20</v>
      </c>
      <c r="N223" s="93" t="s">
        <v>21</v>
      </c>
      <c r="O223" s="93" t="s">
        <v>22</v>
      </c>
    </row>
    <row r="224" spans="1:15">
      <c r="A224" s="95" t="s">
        <v>54</v>
      </c>
      <c r="B224" s="63" t="s">
        <v>133</v>
      </c>
      <c r="C224" s="62">
        <v>200</v>
      </c>
      <c r="D224" s="170" t="s">
        <v>117</v>
      </c>
      <c r="E224" s="62" t="s">
        <v>121</v>
      </c>
      <c r="F224" s="35">
        <v>232</v>
      </c>
      <c r="G224" s="35">
        <v>6.3</v>
      </c>
      <c r="H224" s="35">
        <v>8.1</v>
      </c>
      <c r="I224" s="36">
        <v>33.5</v>
      </c>
      <c r="J224" s="35">
        <v>127.1</v>
      </c>
      <c r="K224" s="35">
        <v>37.07</v>
      </c>
      <c r="L224" s="35">
        <v>0.8</v>
      </c>
      <c r="M224" s="35">
        <v>0.12</v>
      </c>
      <c r="N224" s="35">
        <v>0.16</v>
      </c>
      <c r="O224" s="35">
        <v>0.53</v>
      </c>
    </row>
    <row r="225" spans="1:15">
      <c r="A225" s="29"/>
      <c r="B225" s="64" t="s">
        <v>56</v>
      </c>
      <c r="C225" s="31">
        <v>286</v>
      </c>
      <c r="D225" s="65" t="s">
        <v>48</v>
      </c>
      <c r="E225" s="35">
        <v>200</v>
      </c>
      <c r="F225" s="35">
        <v>25</v>
      </c>
      <c r="G225" s="35">
        <v>0.1</v>
      </c>
      <c r="H225" s="35">
        <v>0.03</v>
      </c>
      <c r="I225" s="35">
        <v>9.1</v>
      </c>
      <c r="J225" s="35">
        <v>0.26</v>
      </c>
      <c r="K225" s="35">
        <v>0</v>
      </c>
      <c r="L225" s="35">
        <v>0.03</v>
      </c>
      <c r="M225" s="35">
        <v>0</v>
      </c>
      <c r="N225" s="35">
        <v>0</v>
      </c>
      <c r="O225" s="37">
        <v>0</v>
      </c>
    </row>
    <row r="226" spans="1:15">
      <c r="A226" s="29"/>
      <c r="B226" s="64"/>
      <c r="C226" s="31">
        <v>1</v>
      </c>
      <c r="D226" s="32" t="s">
        <v>28</v>
      </c>
      <c r="E226" s="33" t="s">
        <v>58</v>
      </c>
      <c r="F226" s="34">
        <v>146</v>
      </c>
      <c r="G226" s="35">
        <v>2.4</v>
      </c>
      <c r="H226" s="36">
        <v>8.6</v>
      </c>
      <c r="I226" s="36">
        <v>14.6</v>
      </c>
      <c r="J226" s="35">
        <v>8.1</v>
      </c>
      <c r="K226" s="35">
        <v>9.9</v>
      </c>
      <c r="L226" s="35">
        <v>0.62</v>
      </c>
      <c r="M226" s="35">
        <v>0.05</v>
      </c>
      <c r="N226" s="35">
        <v>0.03</v>
      </c>
      <c r="O226" s="35">
        <v>0</v>
      </c>
    </row>
    <row r="227" spans="1:15" ht="15.75" thickBot="1">
      <c r="A227" s="133"/>
      <c r="B227" s="142"/>
      <c r="C227" s="131"/>
      <c r="D227" s="132" t="s">
        <v>30</v>
      </c>
      <c r="E227" s="12">
        <v>445</v>
      </c>
      <c r="F227" s="12">
        <f>SUM(F223:F226)</f>
        <v>403</v>
      </c>
      <c r="G227" s="12">
        <f>SUM(G223:G226)</f>
        <v>8.7999999999999989</v>
      </c>
      <c r="H227" s="12">
        <f>SUM(H223:H226)</f>
        <v>16.729999999999997</v>
      </c>
      <c r="I227" s="13">
        <f>SUM(I223:I226)</f>
        <v>57.2</v>
      </c>
      <c r="J227" s="12">
        <f t="shared" ref="J227:O227" si="31">SUM(J224:J226)</f>
        <v>135.46</v>
      </c>
      <c r="K227" s="12">
        <f t="shared" si="31"/>
        <v>46.97</v>
      </c>
      <c r="L227" s="12">
        <f t="shared" si="31"/>
        <v>1.4500000000000002</v>
      </c>
      <c r="M227" s="12">
        <f t="shared" si="31"/>
        <v>0.16999999999999998</v>
      </c>
      <c r="N227" s="12">
        <f t="shared" si="31"/>
        <v>0.19</v>
      </c>
      <c r="O227" s="12">
        <f t="shared" si="31"/>
        <v>0.53</v>
      </c>
    </row>
    <row r="228" spans="1:15">
      <c r="A228" s="83" t="s">
        <v>59</v>
      </c>
      <c r="B228" s="84" t="s">
        <v>40</v>
      </c>
      <c r="C228" s="19">
        <v>305</v>
      </c>
      <c r="D228" s="84" t="s">
        <v>146</v>
      </c>
      <c r="E228" s="19">
        <v>200</v>
      </c>
      <c r="F228" s="19">
        <v>93</v>
      </c>
      <c r="G228" s="19">
        <v>0</v>
      </c>
      <c r="H228" s="19">
        <v>0</v>
      </c>
      <c r="I228" s="20">
        <v>23.9</v>
      </c>
      <c r="J228" s="19">
        <v>220</v>
      </c>
      <c r="K228" s="19">
        <v>12.18</v>
      </c>
      <c r="L228" s="19">
        <v>0</v>
      </c>
      <c r="M228" s="19">
        <v>0.3</v>
      </c>
      <c r="N228" s="19">
        <v>0.38</v>
      </c>
      <c r="O228" s="21">
        <v>11.2</v>
      </c>
    </row>
    <row r="229" spans="1:15">
      <c r="A229" s="29"/>
      <c r="B229" s="64"/>
      <c r="C229" s="35"/>
      <c r="D229" s="64" t="s">
        <v>62</v>
      </c>
      <c r="E229" s="35">
        <v>40</v>
      </c>
      <c r="F229" s="35">
        <v>166.9</v>
      </c>
      <c r="G229" s="35">
        <v>3</v>
      </c>
      <c r="H229" s="36">
        <v>3.9</v>
      </c>
      <c r="I229" s="35">
        <v>29.8</v>
      </c>
      <c r="J229" s="35">
        <v>0.12</v>
      </c>
      <c r="K229" s="35">
        <v>2.2999999999999998</v>
      </c>
      <c r="L229" s="35">
        <v>0.08</v>
      </c>
      <c r="M229" s="35">
        <v>0.02</v>
      </c>
      <c r="N229" s="35">
        <v>0.01</v>
      </c>
      <c r="O229" s="37">
        <v>0</v>
      </c>
    </row>
    <row r="230" spans="1:15" ht="15.75" thickBot="1">
      <c r="A230" s="129"/>
      <c r="B230" s="130"/>
      <c r="C230" s="140"/>
      <c r="D230" s="136" t="s">
        <v>33</v>
      </c>
      <c r="E230" s="137">
        <v>240</v>
      </c>
      <c r="F230" s="137">
        <f>SUM(F228:F229)</f>
        <v>259.89999999999998</v>
      </c>
      <c r="G230" s="137">
        <f>SUM(G228:G229)</f>
        <v>3</v>
      </c>
      <c r="H230" s="137">
        <v>3.9</v>
      </c>
      <c r="I230" s="138">
        <f t="shared" ref="I230:O230" si="32">SUM(I228:I229)</f>
        <v>53.7</v>
      </c>
      <c r="J230" s="137">
        <f t="shared" si="32"/>
        <v>220.12</v>
      </c>
      <c r="K230" s="137">
        <f t="shared" si="32"/>
        <v>14.48</v>
      </c>
      <c r="L230" s="137">
        <f t="shared" si="32"/>
        <v>0.08</v>
      </c>
      <c r="M230" s="137">
        <f t="shared" si="32"/>
        <v>0.32</v>
      </c>
      <c r="N230" s="137">
        <f t="shared" si="32"/>
        <v>0.39</v>
      </c>
      <c r="O230" s="139">
        <f t="shared" si="32"/>
        <v>11.2</v>
      </c>
    </row>
    <row r="231" spans="1:15">
      <c r="A231" s="58" t="s">
        <v>34</v>
      </c>
      <c r="B231" s="59" t="s">
        <v>37</v>
      </c>
      <c r="C231" s="62">
        <v>62</v>
      </c>
      <c r="D231" s="171" t="s">
        <v>118</v>
      </c>
      <c r="E231" s="62">
        <v>200</v>
      </c>
      <c r="F231" s="62">
        <v>169</v>
      </c>
      <c r="G231" s="62">
        <v>6.2</v>
      </c>
      <c r="H231" s="62">
        <v>4.0999999999999996</v>
      </c>
      <c r="I231" s="63">
        <v>25.5</v>
      </c>
      <c r="J231" s="62">
        <v>25.46</v>
      </c>
      <c r="K231" s="62">
        <v>31.42</v>
      </c>
      <c r="L231" s="62">
        <v>1.82</v>
      </c>
      <c r="M231" s="62">
        <v>0.17</v>
      </c>
      <c r="N231" s="62">
        <v>0.06</v>
      </c>
      <c r="O231" s="62">
        <v>3.73</v>
      </c>
    </row>
    <row r="232" spans="1:15">
      <c r="A232" s="29"/>
      <c r="B232" s="64" t="s">
        <v>39</v>
      </c>
      <c r="C232" s="35">
        <v>469.02</v>
      </c>
      <c r="D232" s="64" t="s">
        <v>155</v>
      </c>
      <c r="E232" s="35" t="s">
        <v>129</v>
      </c>
      <c r="F232" s="35">
        <v>157.63</v>
      </c>
      <c r="G232" s="35">
        <v>9.25</v>
      </c>
      <c r="H232" s="35">
        <v>9.84</v>
      </c>
      <c r="I232" s="36">
        <v>7.96</v>
      </c>
      <c r="J232" s="35">
        <v>27.68</v>
      </c>
      <c r="K232" s="35">
        <v>16.22</v>
      </c>
      <c r="L232" s="35">
        <v>1.56</v>
      </c>
      <c r="M232" s="35">
        <v>7.0000000000000007E-2</v>
      </c>
      <c r="N232" s="35">
        <v>0.11</v>
      </c>
      <c r="O232" s="35">
        <v>2.6</v>
      </c>
    </row>
    <row r="233" spans="1:15" ht="25.5">
      <c r="A233" s="29"/>
      <c r="B233" s="64" t="s">
        <v>67</v>
      </c>
      <c r="C233" s="35">
        <v>216</v>
      </c>
      <c r="D233" s="86" t="s">
        <v>68</v>
      </c>
      <c r="E233" s="35" t="s">
        <v>61</v>
      </c>
      <c r="F233" s="35">
        <v>196</v>
      </c>
      <c r="G233" s="35">
        <v>5.5</v>
      </c>
      <c r="H233" s="36">
        <v>4.2</v>
      </c>
      <c r="I233" s="35">
        <v>33.299999999999997</v>
      </c>
      <c r="J233" s="35">
        <v>9.31</v>
      </c>
      <c r="K233" s="35">
        <v>7.31</v>
      </c>
      <c r="L233" s="35">
        <v>0.74</v>
      </c>
      <c r="M233" s="35">
        <v>0.06</v>
      </c>
      <c r="N233" s="35">
        <v>0.02</v>
      </c>
      <c r="O233" s="37">
        <v>0</v>
      </c>
    </row>
    <row r="234" spans="1:15">
      <c r="A234" s="29"/>
      <c r="B234" s="64" t="s">
        <v>40</v>
      </c>
      <c r="C234" s="31">
        <v>295</v>
      </c>
      <c r="D234" s="30" t="s">
        <v>153</v>
      </c>
      <c r="E234" s="31">
        <v>200</v>
      </c>
      <c r="F234" s="34">
        <v>89</v>
      </c>
      <c r="G234" s="36">
        <v>0.9</v>
      </c>
      <c r="H234" s="178">
        <v>0.05</v>
      </c>
      <c r="I234" s="35">
        <v>20.6</v>
      </c>
      <c r="J234" s="35">
        <v>25.13</v>
      </c>
      <c r="K234" s="35">
        <v>15.89</v>
      </c>
      <c r="L234" s="35">
        <v>0.52</v>
      </c>
      <c r="M234" s="35">
        <v>0.01</v>
      </c>
      <c r="N234" s="35">
        <v>0.03</v>
      </c>
      <c r="O234" s="37">
        <v>0.13</v>
      </c>
    </row>
    <row r="235" spans="1:15">
      <c r="A235" s="29"/>
      <c r="B235" s="64" t="s">
        <v>70</v>
      </c>
      <c r="C235" s="31" t="s">
        <v>139</v>
      </c>
      <c r="D235" s="59" t="s">
        <v>71</v>
      </c>
      <c r="E235" s="31">
        <v>50</v>
      </c>
      <c r="F235" s="34">
        <v>110</v>
      </c>
      <c r="G235" s="36">
        <v>4</v>
      </c>
      <c r="H235" s="178">
        <v>0.5</v>
      </c>
      <c r="I235" s="35">
        <v>23</v>
      </c>
      <c r="J235" s="35">
        <v>11.6</v>
      </c>
      <c r="K235" s="35">
        <v>16.8</v>
      </c>
      <c r="L235" s="35">
        <v>1.2</v>
      </c>
      <c r="M235" s="35">
        <v>0.16</v>
      </c>
      <c r="N235" s="35">
        <v>0.08</v>
      </c>
      <c r="O235" s="37">
        <v>0</v>
      </c>
    </row>
    <row r="236" spans="1:15" ht="15.75" thickBot="1">
      <c r="A236" s="133"/>
      <c r="B236" s="142"/>
      <c r="C236" s="131"/>
      <c r="D236" s="132" t="s">
        <v>44</v>
      </c>
      <c r="E236" s="12">
        <v>705</v>
      </c>
      <c r="F236" s="12">
        <f>SUM(F231:F235)</f>
        <v>721.63</v>
      </c>
      <c r="G236" s="12">
        <f>SUM(G231:G235)</f>
        <v>25.849999999999998</v>
      </c>
      <c r="H236" s="12">
        <v>18.690000000000001</v>
      </c>
      <c r="I236" s="13">
        <f t="shared" ref="I236:O236" si="33">SUM(I231:I235)</f>
        <v>110.35999999999999</v>
      </c>
      <c r="J236" s="12">
        <f t="shared" si="33"/>
        <v>99.179999999999993</v>
      </c>
      <c r="K236" s="12">
        <f t="shared" si="33"/>
        <v>87.64</v>
      </c>
      <c r="L236" s="12">
        <f t="shared" si="33"/>
        <v>5.8400000000000007</v>
      </c>
      <c r="M236" s="12">
        <f t="shared" si="33"/>
        <v>0.47000000000000008</v>
      </c>
      <c r="N236" s="12">
        <f t="shared" si="33"/>
        <v>0.3</v>
      </c>
      <c r="O236" s="12">
        <f t="shared" si="33"/>
        <v>6.46</v>
      </c>
    </row>
    <row r="237" spans="1:15" ht="25.5">
      <c r="A237" s="83" t="s">
        <v>45</v>
      </c>
      <c r="B237" s="110" t="s">
        <v>24</v>
      </c>
      <c r="C237" s="104">
        <v>184</v>
      </c>
      <c r="D237" s="100" t="s">
        <v>119</v>
      </c>
      <c r="E237" s="19" t="s">
        <v>121</v>
      </c>
      <c r="F237" s="104">
        <v>264</v>
      </c>
      <c r="G237" s="104">
        <v>8.1</v>
      </c>
      <c r="H237" s="104">
        <v>9.8000000000000007</v>
      </c>
      <c r="I237" s="105">
        <v>35.6</v>
      </c>
      <c r="J237" s="19">
        <v>137.19999999999999</v>
      </c>
      <c r="K237" s="19">
        <v>67.45</v>
      </c>
      <c r="L237" s="19">
        <v>1.67</v>
      </c>
      <c r="M237" s="19">
        <v>0.2</v>
      </c>
      <c r="N237" s="19">
        <v>0.18</v>
      </c>
      <c r="O237" s="21">
        <v>0.51</v>
      </c>
    </row>
    <row r="238" spans="1:15">
      <c r="A238" s="29"/>
      <c r="B238" s="108" t="s">
        <v>56</v>
      </c>
      <c r="C238" s="31">
        <v>286</v>
      </c>
      <c r="D238" s="65" t="s">
        <v>48</v>
      </c>
      <c r="E238" s="35">
        <v>200</v>
      </c>
      <c r="F238" s="35">
        <v>25</v>
      </c>
      <c r="G238" s="35">
        <v>0.1</v>
      </c>
      <c r="H238" s="35">
        <v>0.03</v>
      </c>
      <c r="I238" s="35">
        <v>9.1</v>
      </c>
      <c r="J238" s="35">
        <v>0.26</v>
      </c>
      <c r="K238" s="35">
        <v>0</v>
      </c>
      <c r="L238" s="35">
        <v>0.03</v>
      </c>
      <c r="M238" s="35">
        <v>0</v>
      </c>
      <c r="N238" s="35">
        <v>0</v>
      </c>
      <c r="O238" s="37">
        <v>0</v>
      </c>
    </row>
    <row r="239" spans="1:15">
      <c r="A239" s="29"/>
      <c r="B239" s="64"/>
      <c r="C239" s="31" t="s">
        <v>139</v>
      </c>
      <c r="D239" s="65" t="s">
        <v>85</v>
      </c>
      <c r="E239" s="35">
        <v>40</v>
      </c>
      <c r="F239" s="35">
        <v>104</v>
      </c>
      <c r="G239" s="35">
        <v>3.2</v>
      </c>
      <c r="H239" s="35">
        <v>0.4</v>
      </c>
      <c r="I239" s="35">
        <v>22</v>
      </c>
      <c r="J239" s="35">
        <v>8</v>
      </c>
      <c r="K239" s="35">
        <v>5.6</v>
      </c>
      <c r="L239" s="35">
        <v>1</v>
      </c>
      <c r="M239" s="35">
        <v>0.14000000000000001</v>
      </c>
      <c r="N239" s="35">
        <v>0.08</v>
      </c>
      <c r="O239" s="37">
        <v>0</v>
      </c>
    </row>
    <row r="240" spans="1:15">
      <c r="A240" s="29"/>
      <c r="B240" s="64"/>
      <c r="C240" s="64"/>
      <c r="D240" s="144" t="s">
        <v>50</v>
      </c>
      <c r="E240" s="156">
        <v>445</v>
      </c>
      <c r="F240" s="93">
        <f>SUM(F237:F239)</f>
        <v>393</v>
      </c>
      <c r="G240" s="93">
        <f>SUM(G237:G239)</f>
        <v>11.399999999999999</v>
      </c>
      <c r="H240" s="93">
        <f>-SUM(H237:H239)</f>
        <v>-10.23</v>
      </c>
      <c r="I240" s="94">
        <f t="shared" ref="I240:O240" si="34">SUM(I237:I239)</f>
        <v>66.7</v>
      </c>
      <c r="J240" s="93">
        <f t="shared" si="34"/>
        <v>145.45999999999998</v>
      </c>
      <c r="K240" s="93">
        <f t="shared" si="34"/>
        <v>73.05</v>
      </c>
      <c r="L240" s="93">
        <f t="shared" si="34"/>
        <v>2.7</v>
      </c>
      <c r="M240" s="93">
        <f t="shared" si="34"/>
        <v>0.34</v>
      </c>
      <c r="N240" s="93">
        <f t="shared" si="34"/>
        <v>0.26</v>
      </c>
      <c r="O240" s="145">
        <f t="shared" si="34"/>
        <v>0.51</v>
      </c>
    </row>
    <row r="241" spans="1:15" ht="15.75" thickBot="1">
      <c r="A241" s="129"/>
      <c r="B241" s="130"/>
      <c r="C241" s="130"/>
      <c r="D241" s="136" t="s">
        <v>51</v>
      </c>
      <c r="E241" s="160">
        <v>1835</v>
      </c>
      <c r="F241" s="160">
        <v>1777.53</v>
      </c>
      <c r="G241" s="160">
        <v>49.05</v>
      </c>
      <c r="H241" s="160">
        <v>49.55</v>
      </c>
      <c r="I241" s="172">
        <v>287.95999999999998</v>
      </c>
      <c r="J241" s="137">
        <v>600.20000000000005</v>
      </c>
      <c r="K241" s="137">
        <v>222.14</v>
      </c>
      <c r="L241" s="137">
        <v>10.07</v>
      </c>
      <c r="M241" s="137">
        <v>1.3</v>
      </c>
      <c r="N241" s="137">
        <v>1.1399999999999999</v>
      </c>
      <c r="O241" s="139">
        <v>18.7</v>
      </c>
    </row>
  </sheetData>
  <mergeCells count="30">
    <mergeCell ref="F199:I199"/>
    <mergeCell ref="J199:L199"/>
    <mergeCell ref="M199:O199"/>
    <mergeCell ref="F222:I222"/>
    <mergeCell ref="J222:L222"/>
    <mergeCell ref="M222:O222"/>
    <mergeCell ref="F149:I149"/>
    <mergeCell ref="J149:L149"/>
    <mergeCell ref="M149:O149"/>
    <mergeCell ref="F175:I175"/>
    <mergeCell ref="J175:L175"/>
    <mergeCell ref="M175:O175"/>
    <mergeCell ref="F100:I100"/>
    <mergeCell ref="J100:L100"/>
    <mergeCell ref="M100:O100"/>
    <mergeCell ref="F125:I125"/>
    <mergeCell ref="J125:L125"/>
    <mergeCell ref="M125:O125"/>
    <mergeCell ref="F51:I51"/>
    <mergeCell ref="J51:L51"/>
    <mergeCell ref="M51:O51"/>
    <mergeCell ref="F75:I75"/>
    <mergeCell ref="J75:L75"/>
    <mergeCell ref="M75:O75"/>
    <mergeCell ref="F4:I4"/>
    <mergeCell ref="J4:L4"/>
    <mergeCell ref="M4:O4"/>
    <mergeCell ref="F29:I29"/>
    <mergeCell ref="J29:L29"/>
    <mergeCell ref="M29:O29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 3 лет</vt:lpstr>
      <vt:lpstr>от 3 до 7 лет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2024-08-30T10:25:22Z</dcterms:modified>
</cp:coreProperties>
</file>